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ta speciale " sheetId="2" r:id="rId1"/>
  </sheets>
  <definedNames>
    <definedName name="_xlnm._FilterDatabase" localSheetId="0" hidden="1">'offerta speciale '!$A$1:$L$209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3" i="2" l="1"/>
  <c r="I180" i="2"/>
  <c r="I44" i="2"/>
  <c r="I45" i="2"/>
  <c r="I2" i="2"/>
  <c r="I168" i="2"/>
  <c r="I101" i="2"/>
  <c r="I110" i="2"/>
  <c r="I111" i="2"/>
  <c r="I153" i="2"/>
  <c r="I132" i="2"/>
  <c r="I83" i="2"/>
  <c r="I81" i="2"/>
  <c r="I80" i="2"/>
  <c r="I79" i="2"/>
  <c r="I66" i="2"/>
  <c r="I96" i="2"/>
  <c r="I112" i="2"/>
  <c r="I71" i="2"/>
  <c r="I127" i="2"/>
  <c r="I126" i="2"/>
  <c r="I125" i="2"/>
  <c r="I49" i="2"/>
  <c r="I43" i="2"/>
  <c r="I173" i="2"/>
  <c r="I140" i="2"/>
  <c r="I85" i="2"/>
  <c r="I86" i="2"/>
  <c r="I16" i="2"/>
  <c r="I15" i="2"/>
  <c r="I14" i="2"/>
  <c r="I13" i="2"/>
  <c r="I48" i="2"/>
  <c r="I52" i="2"/>
  <c r="I31" i="2"/>
  <c r="I9" i="2"/>
  <c r="I8" i="2"/>
  <c r="I7" i="2"/>
  <c r="I11" i="2"/>
  <c r="I10" i="2"/>
  <c r="I193" i="2"/>
  <c r="I146" i="2"/>
  <c r="I150" i="2"/>
  <c r="I149" i="2"/>
  <c r="I117" i="2"/>
  <c r="I143" i="2"/>
  <c r="I165" i="2"/>
  <c r="I164" i="2"/>
  <c r="I73" i="2"/>
  <c r="I72" i="2"/>
  <c r="I142" i="2"/>
  <c r="I141" i="2"/>
  <c r="I95" i="2"/>
  <c r="I138" i="2"/>
  <c r="I137" i="2"/>
  <c r="I136" i="2"/>
  <c r="I134" i="2"/>
  <c r="I135" i="2"/>
  <c r="I104" i="2"/>
  <c r="I103" i="2"/>
  <c r="I106" i="2"/>
  <c r="I115" i="2"/>
  <c r="I118" i="2"/>
  <c r="I28" i="2"/>
  <c r="I46" i="2"/>
  <c r="I63" i="2"/>
  <c r="I175" i="2"/>
  <c r="I167" i="2"/>
  <c r="I145" i="2"/>
  <c r="I166" i="2"/>
  <c r="I152" i="2"/>
  <c r="I151" i="2"/>
  <c r="I159" i="2"/>
  <c r="I158" i="2"/>
  <c r="I157" i="2"/>
  <c r="I116" i="2"/>
  <c r="I123" i="2"/>
  <c r="I105" i="2"/>
  <c r="I102" i="2"/>
  <c r="I122" i="2"/>
  <c r="I109" i="2"/>
  <c r="I92" i="2"/>
  <c r="I91" i="2"/>
  <c r="I90" i="2"/>
  <c r="I93" i="2"/>
  <c r="I70" i="2"/>
  <c r="I74" i="2"/>
  <c r="I84" i="2"/>
  <c r="I114" i="2"/>
  <c r="I113" i="2"/>
  <c r="I54" i="2"/>
  <c r="I82" i="2"/>
  <c r="I77" i="2"/>
  <c r="I76" i="2"/>
  <c r="I65" i="2"/>
  <c r="I78" i="2"/>
  <c r="I133" i="2"/>
  <c r="I75" i="2"/>
  <c r="I130" i="2"/>
  <c r="I129" i="2"/>
  <c r="I69" i="2"/>
  <c r="I94" i="2"/>
  <c r="I60" i="2"/>
  <c r="I108" i="2"/>
  <c r="I107" i="2"/>
  <c r="I121" i="2"/>
  <c r="I124" i="2"/>
  <c r="I120" i="2"/>
  <c r="I128" i="2"/>
  <c r="I59" i="2"/>
  <c r="I131" i="2"/>
  <c r="I51" i="2"/>
  <c r="I64" i="2"/>
  <c r="I100" i="2"/>
  <c r="I58" i="2"/>
  <c r="I57" i="2"/>
  <c r="I53" i="2"/>
  <c r="I62" i="2"/>
  <c r="I61" i="2"/>
  <c r="I26" i="2"/>
  <c r="I42" i="2"/>
  <c r="I41" i="2"/>
  <c r="I6" i="2"/>
  <c r="I32" i="2"/>
  <c r="I50" i="2"/>
  <c r="I68" i="2"/>
  <c r="I23" i="2"/>
  <c r="I25" i="2"/>
  <c r="I39" i="2"/>
  <c r="I38" i="2"/>
  <c r="I22" i="2"/>
  <c r="I47" i="2"/>
  <c r="I187" i="2"/>
  <c r="I147" i="2"/>
  <c r="I156" i="2"/>
  <c r="I155" i="2"/>
  <c r="I35" i="2"/>
  <c r="I5" i="2"/>
  <c r="I34" i="2"/>
  <c r="I33" i="2"/>
  <c r="I29" i="2"/>
  <c r="I30" i="2"/>
  <c r="I19" i="2"/>
  <c r="I18" i="2"/>
  <c r="I4" i="2"/>
  <c r="I3" i="2"/>
  <c r="I119" i="2"/>
  <c r="I154" i="2"/>
  <c r="I148" i="2"/>
  <c r="I99" i="2"/>
  <c r="I98" i="2"/>
  <c r="I97" i="2"/>
  <c r="I169" i="2"/>
  <c r="I89" i="2"/>
  <c r="I88" i="2"/>
  <c r="I87" i="2"/>
  <c r="I163" i="2"/>
  <c r="I162" i="2"/>
  <c r="I161" i="2"/>
  <c r="I56" i="2"/>
  <c r="I55" i="2"/>
  <c r="I37" i="2"/>
  <c r="I36" i="2"/>
  <c r="I12" i="2"/>
  <c r="I17" i="2"/>
  <c r="I40" i="2"/>
  <c r="I24" i="2"/>
  <c r="I21" i="2"/>
  <c r="I20" i="2"/>
  <c r="I176" i="2"/>
  <c r="I67" i="2"/>
  <c r="I160" i="2"/>
  <c r="I144" i="2"/>
  <c r="I178" i="2"/>
  <c r="I189" i="2"/>
  <c r="I196" i="2"/>
  <c r="I195" i="2"/>
  <c r="I194" i="2"/>
  <c r="I206" i="2"/>
  <c r="I205" i="2"/>
  <c r="I209" i="2"/>
  <c r="I208" i="2"/>
  <c r="I204" i="2"/>
  <c r="I202" i="2"/>
  <c r="I201" i="2"/>
  <c r="I200" i="2"/>
  <c r="I199" i="2"/>
  <c r="I198" i="2"/>
  <c r="I197" i="2"/>
  <c r="I192" i="2"/>
  <c r="I207" i="2"/>
  <c r="I174" i="2"/>
  <c r="I177" i="2"/>
  <c r="I191" i="2"/>
  <c r="I184" i="2"/>
  <c r="I183" i="2"/>
  <c r="I182" i="2"/>
  <c r="I181" i="2"/>
  <c r="I188" i="2"/>
  <c r="I185" i="2"/>
  <c r="I179" i="2"/>
  <c r="I171" i="2"/>
  <c r="I186" i="2"/>
  <c r="I170" i="2"/>
  <c r="I172" i="2"/>
  <c r="I139" i="2"/>
  <c r="C27" i="2"/>
  <c r="C132" i="2"/>
  <c r="C83" i="2"/>
  <c r="C81" i="2"/>
  <c r="C80" i="2"/>
  <c r="C79" i="2"/>
  <c r="C66" i="2"/>
  <c r="C96" i="2"/>
  <c r="C112" i="2"/>
  <c r="C71" i="2"/>
  <c r="C127" i="2"/>
  <c r="C126" i="2"/>
  <c r="C125" i="2"/>
  <c r="C49" i="2"/>
  <c r="C45" i="2"/>
  <c r="C44" i="2"/>
  <c r="C43" i="2"/>
  <c r="C173" i="2"/>
  <c r="C140" i="2"/>
  <c r="C85" i="2"/>
  <c r="C86" i="2"/>
  <c r="C16" i="2"/>
  <c r="C15" i="2"/>
  <c r="C14" i="2"/>
  <c r="C13" i="2"/>
  <c r="C48" i="2"/>
  <c r="C52" i="2"/>
  <c r="C31" i="2"/>
  <c r="C9" i="2"/>
  <c r="C8" i="2"/>
  <c r="C7" i="2"/>
  <c r="C11" i="2"/>
  <c r="C10" i="2"/>
  <c r="C193" i="2"/>
  <c r="C146" i="2"/>
  <c r="C150" i="2"/>
  <c r="C149" i="2"/>
  <c r="C117" i="2"/>
  <c r="C143" i="2"/>
  <c r="C165" i="2"/>
  <c r="C164" i="2"/>
  <c r="C73" i="2"/>
  <c r="C72" i="2"/>
  <c r="C2" i="2"/>
  <c r="C142" i="2"/>
  <c r="C141" i="2"/>
  <c r="C95" i="2"/>
  <c r="C138" i="2"/>
  <c r="C137" i="2"/>
  <c r="C136" i="2"/>
  <c r="C134" i="2"/>
  <c r="C135" i="2"/>
  <c r="C104" i="2"/>
  <c r="C103" i="2"/>
  <c r="C106" i="2"/>
  <c r="C115" i="2"/>
  <c r="C118" i="2"/>
  <c r="C28" i="2"/>
  <c r="C46" i="2"/>
  <c r="C63" i="2"/>
  <c r="C175" i="2"/>
  <c r="C168" i="2"/>
  <c r="C167" i="2"/>
  <c r="C145" i="2"/>
  <c r="C166" i="2"/>
  <c r="C152" i="2"/>
  <c r="C151" i="2"/>
  <c r="C159" i="2"/>
  <c r="C158" i="2"/>
  <c r="C157" i="2"/>
  <c r="C116" i="2"/>
  <c r="C123" i="2"/>
  <c r="C105" i="2"/>
  <c r="C102" i="2"/>
  <c r="C101" i="2"/>
  <c r="C122" i="2"/>
  <c r="C111" i="2"/>
  <c r="C110" i="2"/>
  <c r="C109" i="2"/>
  <c r="C92" i="2"/>
  <c r="C91" i="2"/>
  <c r="C90" i="2"/>
  <c r="C93" i="2"/>
  <c r="C70" i="2"/>
  <c r="C74" i="2"/>
  <c r="C84" i="2"/>
  <c r="C114" i="2"/>
  <c r="C113" i="2"/>
  <c r="C54" i="2"/>
  <c r="C82" i="2"/>
  <c r="C77" i="2"/>
  <c r="C76" i="2"/>
  <c r="C65" i="2"/>
  <c r="C78" i="2"/>
  <c r="C133" i="2"/>
  <c r="C75" i="2"/>
  <c r="C130" i="2"/>
  <c r="C129" i="2"/>
  <c r="C69" i="2"/>
  <c r="C94" i="2"/>
  <c r="C60" i="2"/>
  <c r="C108" i="2"/>
  <c r="C107" i="2"/>
  <c r="C121" i="2"/>
  <c r="C124" i="2"/>
  <c r="C120" i="2"/>
  <c r="C128" i="2"/>
  <c r="C59" i="2"/>
  <c r="C131" i="2"/>
  <c r="C51" i="2"/>
  <c r="C64" i="2"/>
  <c r="C100" i="2"/>
  <c r="C58" i="2"/>
  <c r="C57" i="2"/>
  <c r="C53" i="2"/>
  <c r="C62" i="2"/>
  <c r="C61" i="2"/>
  <c r="C26" i="2"/>
  <c r="C42" i="2"/>
  <c r="C41" i="2"/>
  <c r="C6" i="2"/>
  <c r="C32" i="2"/>
  <c r="C50" i="2"/>
  <c r="C68" i="2"/>
  <c r="C23" i="2"/>
  <c r="C25" i="2"/>
  <c r="C39" i="2"/>
  <c r="C38" i="2"/>
  <c r="C22" i="2"/>
  <c r="C47" i="2"/>
  <c r="C187" i="2"/>
  <c r="C147" i="2"/>
  <c r="C156" i="2"/>
  <c r="C155" i="2"/>
  <c r="C35" i="2"/>
  <c r="C5" i="2"/>
  <c r="C34" i="2"/>
  <c r="C33" i="2"/>
  <c r="C29" i="2"/>
  <c r="C30" i="2"/>
  <c r="C19" i="2"/>
  <c r="C18" i="2"/>
  <c r="C4" i="2"/>
  <c r="C3" i="2"/>
  <c r="C119" i="2"/>
  <c r="C154" i="2"/>
  <c r="C153" i="2"/>
  <c r="C148" i="2"/>
  <c r="C99" i="2"/>
  <c r="C98" i="2"/>
  <c r="C97" i="2"/>
  <c r="C169" i="2"/>
  <c r="C89" i="2"/>
  <c r="C88" i="2"/>
  <c r="C87" i="2"/>
  <c r="C163" i="2"/>
  <c r="C162" i="2"/>
  <c r="C161" i="2"/>
  <c r="C56" i="2"/>
  <c r="C55" i="2"/>
  <c r="C37" i="2"/>
  <c r="C36" i="2"/>
  <c r="C12" i="2"/>
  <c r="C17" i="2"/>
  <c r="C40" i="2"/>
  <c r="C24" i="2"/>
  <c r="C21" i="2"/>
  <c r="C20" i="2"/>
  <c r="C176" i="2"/>
  <c r="C67" i="2"/>
  <c r="C160" i="2"/>
  <c r="C144" i="2"/>
  <c r="C178" i="2"/>
  <c r="C190" i="2"/>
  <c r="C189" i="2"/>
  <c r="C196" i="2"/>
  <c r="C195" i="2"/>
  <c r="C194" i="2"/>
  <c r="C206" i="2"/>
  <c r="C205" i="2"/>
  <c r="C209" i="2"/>
  <c r="C208" i="2"/>
  <c r="C204" i="2"/>
  <c r="C203" i="2"/>
  <c r="C202" i="2"/>
  <c r="C201" i="2"/>
  <c r="C200" i="2"/>
  <c r="C199" i="2"/>
  <c r="C198" i="2"/>
  <c r="C197" i="2"/>
  <c r="C192" i="2"/>
  <c r="C207" i="2"/>
  <c r="C174" i="2"/>
  <c r="C177" i="2"/>
  <c r="C191" i="2"/>
  <c r="C184" i="2"/>
  <c r="C183" i="2"/>
  <c r="C182" i="2"/>
  <c r="C181" i="2"/>
  <c r="C188" i="2"/>
  <c r="C185" i="2"/>
  <c r="C180" i="2"/>
  <c r="C179" i="2"/>
  <c r="C171" i="2"/>
  <c r="C186" i="2"/>
  <c r="C170" i="2"/>
  <c r="C172" i="2"/>
  <c r="C139" i="2"/>
  <c r="I210" i="2" l="1"/>
</calcChain>
</file>

<file path=xl/sharedStrings.xml><?xml version="1.0" encoding="utf-8"?>
<sst xmlns="http://schemas.openxmlformats.org/spreadsheetml/2006/main" count="1261" uniqueCount="389">
  <si>
    <t>alias</t>
  </si>
  <si>
    <t>cd_magcap</t>
  </si>
  <si>
    <t>9DOK</t>
  </si>
  <si>
    <t>ADIGE I M843-BLU_GRIGIO</t>
  </si>
  <si>
    <t>5G</t>
  </si>
  <si>
    <t>41/46 BITAGLIA (24)</t>
  </si>
  <si>
    <t>9RNM</t>
  </si>
  <si>
    <t>ADIGE I M843CO-BLU_GRIGIO</t>
  </si>
  <si>
    <t>6G</t>
  </si>
  <si>
    <t>41/46 BITAGLIA (12)</t>
  </si>
  <si>
    <t>9RNS</t>
  </si>
  <si>
    <t>ADIGE I W844CO-BEIGE_BIANCO</t>
  </si>
  <si>
    <t>35/40 BITAGLIA (12)</t>
  </si>
  <si>
    <t>83W6</t>
  </si>
  <si>
    <t>ANCONA I U716-BLU_GRIGIO_ROSA</t>
  </si>
  <si>
    <t>24/29 MONO (24)</t>
  </si>
  <si>
    <t>83W7</t>
  </si>
  <si>
    <t>30/35 MONO (24)</t>
  </si>
  <si>
    <t>9COD</t>
  </si>
  <si>
    <t>ANCONA I U819-BLU_ROSA</t>
  </si>
  <si>
    <t>28/35 BITAGLIA (24)</t>
  </si>
  <si>
    <t>9COE</t>
  </si>
  <si>
    <t>20/27 BITAGLIA (24)</t>
  </si>
  <si>
    <t>82W3</t>
  </si>
  <si>
    <t>AOSTA I M750-BLU_BLU_GRIGIO</t>
  </si>
  <si>
    <t>40/47 BITAGLIA (24)</t>
  </si>
  <si>
    <t>9DJO</t>
  </si>
  <si>
    <t>AOSTA I M858-AZZURRO_AZZURRO_BIANCO</t>
  </si>
  <si>
    <t>35/40 BITAGLIA (24)</t>
  </si>
  <si>
    <t>8ZLW</t>
  </si>
  <si>
    <t>AOSTA I W748V-BLU_FUCSIA_GRIGIO</t>
  </si>
  <si>
    <t>36/41 BITAGLIA (24)</t>
  </si>
  <si>
    <t>8ZLX</t>
  </si>
  <si>
    <t>9GH7</t>
  </si>
  <si>
    <t>AOSTA I W828-BIANCO_NERO_ROSA</t>
  </si>
  <si>
    <t>9CJ5</t>
  </si>
  <si>
    <t>9GHP</t>
  </si>
  <si>
    <t>AOSTA I W844-BEIGE_BIANCO_GIALLO</t>
  </si>
  <si>
    <t>8Z9F</t>
  </si>
  <si>
    <t>ARNO I G749-AZZURRO_ROSA</t>
  </si>
  <si>
    <t>20/28 TRITAGLIA (24)</t>
  </si>
  <si>
    <t>9D52</t>
  </si>
  <si>
    <t>ARNO I G825-BEIGE_ROSA</t>
  </si>
  <si>
    <t>9D5Q</t>
  </si>
  <si>
    <t>ARNO I G826-GRIGIO_ROSA</t>
  </si>
  <si>
    <t>9DXX</t>
  </si>
  <si>
    <t>ARNO I U825-ROSA_ROSSO</t>
  </si>
  <si>
    <t>9D6R</t>
  </si>
  <si>
    <t>ARNO I U827-BEIGE_BIANCO</t>
  </si>
  <si>
    <t>9DY3</t>
  </si>
  <si>
    <t>ARNO I U828-ARANCIONE_BLU</t>
  </si>
  <si>
    <t>8YVZ</t>
  </si>
  <si>
    <t>BARI TOP I W732-GRIGIO_ROSSO_VIOLA</t>
  </si>
  <si>
    <t>9B63</t>
  </si>
  <si>
    <t>BARI TOP I W856-BLU_GRIGIO_ROSSO</t>
  </si>
  <si>
    <t>8ZM6</t>
  </si>
  <si>
    <t>BOLOGNA I W749-BLU_GRIGIO_ROSA</t>
  </si>
  <si>
    <t>9DEQ</t>
  </si>
  <si>
    <t>BORMIO I M834-BLU_GRIGIO</t>
  </si>
  <si>
    <t>82EQ</t>
  </si>
  <si>
    <t>BORMIO I W705-NERO_NERO</t>
  </si>
  <si>
    <t>36/41 MONO (24)</t>
  </si>
  <si>
    <t>8YGX</t>
  </si>
  <si>
    <t>CAGLIARI I M711-BLU_GRIGIO</t>
  </si>
  <si>
    <t>40/45 MONO (24)</t>
  </si>
  <si>
    <t>8YGY</t>
  </si>
  <si>
    <t>41/46 MONO (24)</t>
  </si>
  <si>
    <t>9CON</t>
  </si>
  <si>
    <t>CAGLIARI I M834-BLU_GRIGIO</t>
  </si>
  <si>
    <t>9CPN</t>
  </si>
  <si>
    <t>CAGLIARI I M840-BLU_GRIGIO_GRIGIO</t>
  </si>
  <si>
    <t>36/41 MONO (12)</t>
  </si>
  <si>
    <t>8YGD</t>
  </si>
  <si>
    <t>FIRENZE I M726-BLU_NERO</t>
  </si>
  <si>
    <t>9CSI</t>
  </si>
  <si>
    <t>FIRENZE I M834-BLU_GRIGIO</t>
  </si>
  <si>
    <t>85OO</t>
  </si>
  <si>
    <t>FIRENZE I W761-AZZURRO_NERO_ROSA</t>
  </si>
  <si>
    <t>9CVG</t>
  </si>
  <si>
    <t>FIRENZE I W815-GRIGIO_GRIGIO_ROSSO</t>
  </si>
  <si>
    <t>9IFF</t>
  </si>
  <si>
    <t>FIRENZE I W815SP-GRIGIO FANTASIA</t>
  </si>
  <si>
    <t>9IFG</t>
  </si>
  <si>
    <t>FIRENZE I W815SP-GRIGIO</t>
  </si>
  <si>
    <t>9CV5</t>
  </si>
  <si>
    <t>FIRENZE I W831-BIANCO FANTASIA</t>
  </si>
  <si>
    <t>35/40 MONO (24)</t>
  </si>
  <si>
    <t>9LG9</t>
  </si>
  <si>
    <t>FIRENZE I W831-BIANCO_NERO</t>
  </si>
  <si>
    <t>9CY5</t>
  </si>
  <si>
    <t>FIRENZE I W844-BEIGE_BIANCO_GIALLO</t>
  </si>
  <si>
    <t>9EZ8</t>
  </si>
  <si>
    <t>FIRENZE I W852-BLU_ROSSO_SENAPE_VERDE</t>
  </si>
  <si>
    <t>9EYF</t>
  </si>
  <si>
    <t>FIRENZE I W853-GRIGIO_OTTANIO_VIOLA</t>
  </si>
  <si>
    <t>9DRE</t>
  </si>
  <si>
    <t>MATERA I W802-BLU_BLU</t>
  </si>
  <si>
    <t>9DR4</t>
  </si>
  <si>
    <t>MATERA I PA W844-BEIGE_BIANCO_GIALLO</t>
  </si>
  <si>
    <t>8YCF</t>
  </si>
  <si>
    <t>MILANO I M710-BLU_BLU_GRIGIO</t>
  </si>
  <si>
    <t>39/46 BITAGLIA (30)</t>
  </si>
  <si>
    <t>8YC7</t>
  </si>
  <si>
    <t>MILANO I M712-BLU_BLU</t>
  </si>
  <si>
    <t>39/46 BITAGLIA (24)</t>
  </si>
  <si>
    <t>8YDH</t>
  </si>
  <si>
    <t>MILANO I M720-BLU_BLU_GRIGIO</t>
  </si>
  <si>
    <t>8YDR</t>
  </si>
  <si>
    <t>MILANO I M723-BLU_GRIGIO_GRIGIO</t>
  </si>
  <si>
    <t>8YFL</t>
  </si>
  <si>
    <t>MILANO I M743-BLU_GRIGIO_GRIGIO</t>
  </si>
  <si>
    <t>9CIH</t>
  </si>
  <si>
    <t>MILANO I M834-BLU_GRIGIO</t>
  </si>
  <si>
    <t>9CLK</t>
  </si>
  <si>
    <t>MILANO I M839-BLU_BLU_GRIGIO</t>
  </si>
  <si>
    <t>8ZU2</t>
  </si>
  <si>
    <t>MILANO I W704-BLU_BLU_PORPORA</t>
  </si>
  <si>
    <t>36/41 BITAGLIA (30)</t>
  </si>
  <si>
    <t>8ZVE</t>
  </si>
  <si>
    <t>MILANO I W724-BLU_BLU_FUCSIA</t>
  </si>
  <si>
    <t>MILANO I W804-BLU_BLU_FUCSIA</t>
  </si>
  <si>
    <t>9DFN</t>
  </si>
  <si>
    <t>9DJZ</t>
  </si>
  <si>
    <t>MILANO I W839-BLU_ROSSO_ROSSO</t>
  </si>
  <si>
    <t>9DKW</t>
  </si>
  <si>
    <t>MILANO I W853-GRIGIO_OTTANIO_VIOLA</t>
  </si>
  <si>
    <t>8ZD3</t>
  </si>
  <si>
    <t>PALERMO I W725-BEIGE_GRIGIO_NERO</t>
  </si>
  <si>
    <t>9DC9</t>
  </si>
  <si>
    <t>PALERMO I W804-BLU_BLU_FUCSIA</t>
  </si>
  <si>
    <t>9DDA</t>
  </si>
  <si>
    <t>76JL</t>
  </si>
  <si>
    <t>PISA W400SP-FUCSIA_LILLA</t>
  </si>
  <si>
    <t>36/41 MONO (EX 12 PRV)</t>
  </si>
  <si>
    <t>9GF8</t>
  </si>
  <si>
    <t>PISA P PA W05APB-BLU_FUCSIA_LILLA</t>
  </si>
  <si>
    <t>35/40 MONO (12)</t>
  </si>
  <si>
    <t>9GF9</t>
  </si>
  <si>
    <t>8X76</t>
  </si>
  <si>
    <t>POTENZA I M726-BLU_NERO</t>
  </si>
  <si>
    <t>40/45 BITAGLIA (24)</t>
  </si>
  <si>
    <t>9DJ7</t>
  </si>
  <si>
    <t>POTENZA I M830-BLU_BORDEAUX_GRIGIO</t>
  </si>
  <si>
    <t>84BO</t>
  </si>
  <si>
    <t>POTENZA I W726-GRIGIO_LILLA_ROSA</t>
  </si>
  <si>
    <t>8ZPH</t>
  </si>
  <si>
    <t>84BX</t>
  </si>
  <si>
    <t>POTENZA I W747-FUCSIA_GRIGIO_GRIGIO</t>
  </si>
  <si>
    <t>9DL9</t>
  </si>
  <si>
    <t>POTENZA I W816-BLU_FUCSIA_GRIGIO</t>
  </si>
  <si>
    <t>84CF</t>
  </si>
  <si>
    <t>POTENZA I PA W710-BLU_GRIGIO_ROSA</t>
  </si>
  <si>
    <t>84CJ</t>
  </si>
  <si>
    <t>POTENZA I PA W751-NERO_NERO_ROSA</t>
  </si>
  <si>
    <t>9GO9</t>
  </si>
  <si>
    <t>POTENZA I PA W843-GRIGIO_GRIGIO_ROSA_SABBIA</t>
  </si>
  <si>
    <t>9LUJ</t>
  </si>
  <si>
    <t>POTENZA I PA W844-GRIGIO_GRIGIO_ROSA_SABBIA</t>
  </si>
  <si>
    <t>9CM2</t>
  </si>
  <si>
    <t>RHO I M855-BLU_GRIGIO_NERO</t>
  </si>
  <si>
    <t>9E38</t>
  </si>
  <si>
    <t>RHO I W852-BLU_ROSSO_SENAPE_VERDE</t>
  </si>
  <si>
    <t>28/37 BITAGLIA (24)</t>
  </si>
  <si>
    <t>9CD7</t>
  </si>
  <si>
    <t>ROMA I K825-BLU_GRIGIO</t>
  </si>
  <si>
    <t>8Y26</t>
  </si>
  <si>
    <t>ROMA I U716-BLU_FUCSIA</t>
  </si>
  <si>
    <t>9CCS</t>
  </si>
  <si>
    <t>ROMA I U811-BLU_ROSA</t>
  </si>
  <si>
    <t>9CDN</t>
  </si>
  <si>
    <t>ROMA I U825-AZZURRO_ROSA</t>
  </si>
  <si>
    <t>9IDW</t>
  </si>
  <si>
    <t>ROMA I U825SP-AZZURRO</t>
  </si>
  <si>
    <t>28/37 BITAGLIA (12)</t>
  </si>
  <si>
    <t>8YNX</t>
  </si>
  <si>
    <t>ROMA TOP I M725-BLU_GRIGIO</t>
  </si>
  <si>
    <t>8YNY</t>
  </si>
  <si>
    <t>8X32</t>
  </si>
  <si>
    <t>ROMA TOP I M729-BLU_NERO</t>
  </si>
  <si>
    <t>9CWF</t>
  </si>
  <si>
    <t>ROMA TOP I M819-GRIGIO_NERO</t>
  </si>
  <si>
    <t>9F2N</t>
  </si>
  <si>
    <t>9CWZ</t>
  </si>
  <si>
    <t>ROMA TOP I M825-BLU_GRIGIO</t>
  </si>
  <si>
    <t>9DHI</t>
  </si>
  <si>
    <t>ROMA TOP I M844-GRIGIO_VERDE</t>
  </si>
  <si>
    <t>9C35</t>
  </si>
  <si>
    <t>ROMA TOP I M848-BLU_GRIGIO</t>
  </si>
  <si>
    <t>9C3M</t>
  </si>
  <si>
    <t>ROMA TOP I M852-BLU_GRIGIO_TORTORA</t>
  </si>
  <si>
    <t>9DG3</t>
  </si>
  <si>
    <t>ROMA TOP I M858-AZZURRO_AZZURRO_BIANCO</t>
  </si>
  <si>
    <t>9F46</t>
  </si>
  <si>
    <t>8Z8G</t>
  </si>
  <si>
    <t>ROMA TOP I W713-BLU_GRIGIO_ROSA</t>
  </si>
  <si>
    <t>8ZVP</t>
  </si>
  <si>
    <t>ROMA TOP I W725-BEIGE_GRIGIO_NERO</t>
  </si>
  <si>
    <t>8ZVZ</t>
  </si>
  <si>
    <t>ROMA TOP I W726-GRIGIO_LILLA_ROSA</t>
  </si>
  <si>
    <t>8ZV2</t>
  </si>
  <si>
    <t>8ZWF</t>
  </si>
  <si>
    <t>ROMA TOP I W727V-AZZURRO_ROSA_VERDE</t>
  </si>
  <si>
    <t>82WD</t>
  </si>
  <si>
    <t>ROMA TOP I W734-BLU_GRIGIO_MALVA</t>
  </si>
  <si>
    <t>82ZS</t>
  </si>
  <si>
    <t>ROMA TOP I W741-BLU_GRIGIO_ROSA</t>
  </si>
  <si>
    <t>82RY</t>
  </si>
  <si>
    <t>ROMA TOP I W753-GRIGIO_NERO_ROSA</t>
  </si>
  <si>
    <t>82T2</t>
  </si>
  <si>
    <t>ROMA TOP I W763-BLU_GRIGIO_PORPORA</t>
  </si>
  <si>
    <t>83WH</t>
  </si>
  <si>
    <t>ROMA TOP I W764-GRIGIO_LILLA</t>
  </si>
  <si>
    <t>82A6</t>
  </si>
  <si>
    <t>ROMA TOP I W768-GRIGIO_ROSA</t>
  </si>
  <si>
    <t>82DW</t>
  </si>
  <si>
    <t>ROMA TOP I W769-GRIGIO_NERO_ROSA</t>
  </si>
  <si>
    <t>9DZQ</t>
  </si>
  <si>
    <t>ROMA TOP I W801-BLU_BLU_FUCSIA</t>
  </si>
  <si>
    <t>9D2V</t>
  </si>
  <si>
    <t>ROMA TOP I W802-BLU_BLU</t>
  </si>
  <si>
    <t>9GJ5</t>
  </si>
  <si>
    <t>ROMA TOP I W804-BLU_BLU_FUCSIA</t>
  </si>
  <si>
    <t>9D2A</t>
  </si>
  <si>
    <t>9EO7</t>
  </si>
  <si>
    <t>ROMA TOP I W811-BLU_GRIGIO</t>
  </si>
  <si>
    <t>9EVW</t>
  </si>
  <si>
    <t>ROMA TOP I W817-BLU_GRIGIO_ROSA</t>
  </si>
  <si>
    <t>9EOW</t>
  </si>
  <si>
    <t>ROMA TOP I W818-BLU_ROSA</t>
  </si>
  <si>
    <t>9ETA</t>
  </si>
  <si>
    <t>ROMA TOP I W819-BIANCO_FUCSIA_NERO</t>
  </si>
  <si>
    <t>9ESQ</t>
  </si>
  <si>
    <t>ROMA TOP I W821-BLU_GRIGIO_ROSA</t>
  </si>
  <si>
    <t>9EUH</t>
  </si>
  <si>
    <t>ROMA TOP I W822-GRIGIO_NERO</t>
  </si>
  <si>
    <t>9D35</t>
  </si>
  <si>
    <t>ROMA TOP I W825-BIANCO_GRIGIO_ROSA</t>
  </si>
  <si>
    <t>9ETY</t>
  </si>
  <si>
    <t>ROMA TOP I W826-BLU_GRIGIO_ROSA</t>
  </si>
  <si>
    <t>9ET6</t>
  </si>
  <si>
    <t>ROMA TOP I W827-BLU_GRIGIO_ROSA</t>
  </si>
  <si>
    <t>9D4T</t>
  </si>
  <si>
    <t>ROMA TOP I W828-BIANCO_NERO_ROSA</t>
  </si>
  <si>
    <t>9D4G</t>
  </si>
  <si>
    <t>ROMA TOP I W829-AZZURRO_BLU_ROSA</t>
  </si>
  <si>
    <t>9D6B</t>
  </si>
  <si>
    <t>ROMA TOP I W830-BEIGE_BLU_VERDE</t>
  </si>
  <si>
    <t>9LHD</t>
  </si>
  <si>
    <t>ROMA TOP I W831-BIANCO_NERO</t>
  </si>
  <si>
    <t>9GN5</t>
  </si>
  <si>
    <t>ROMA TOP I W840-NERO_ROSSO</t>
  </si>
  <si>
    <t>9D44</t>
  </si>
  <si>
    <t>9D9L</t>
  </si>
  <si>
    <t>ROMA TOP I W843-BLU_GIALLO_ROSSO_VERDE</t>
  </si>
  <si>
    <t>9EKH</t>
  </si>
  <si>
    <t>ROMA TOP I W845-GRIGIO_NERO_ROSA</t>
  </si>
  <si>
    <t>9EJ5</t>
  </si>
  <si>
    <t>ROMA TOP I W848-BEIGE_GRIGIO_NERO</t>
  </si>
  <si>
    <t>9EBA</t>
  </si>
  <si>
    <t>ROMA TOP I W852-BLU_ROSSO_SENAPE_VERDE</t>
  </si>
  <si>
    <t>9ELU</t>
  </si>
  <si>
    <t>ROMA TOP I W854-BLU_GIALLO_GRIGIO_ROSA</t>
  </si>
  <si>
    <t>9FIM</t>
  </si>
  <si>
    <t>ROMA TOP I W855-BLU_ROSA</t>
  </si>
  <si>
    <t>9EUT</t>
  </si>
  <si>
    <t>ROMA TOP I W856-BLU_GRIGIO_ROSSO</t>
  </si>
  <si>
    <t>9ENX</t>
  </si>
  <si>
    <t>ROMA TOP I W857-BLU_FUCSIA_GIALLO_VERDE</t>
  </si>
  <si>
    <t>9EWA</t>
  </si>
  <si>
    <t>ROMA TOP I W858-BLU_NERO_VERDE</t>
  </si>
  <si>
    <t>9EWM</t>
  </si>
  <si>
    <t>ROMA TOP I W859-GRIGIO_GRIGIO</t>
  </si>
  <si>
    <t>9EKR</t>
  </si>
  <si>
    <t>ROMA TOP I W872-BLU_NERO_ROSA</t>
  </si>
  <si>
    <t>TERNI I W856-BLU_GRIGIO_ROSSO</t>
  </si>
  <si>
    <t>9EXM</t>
  </si>
  <si>
    <t>9DQI</t>
  </si>
  <si>
    <t>TEVERE I G826-GRIGIO_ROSA</t>
  </si>
  <si>
    <t>29/35 TRITAGLIA (12)</t>
  </si>
  <si>
    <t>9DSY</t>
  </si>
  <si>
    <t>TEVERE I G843-FUCSIA_MULTICOLORE</t>
  </si>
  <si>
    <t>9EQX</t>
  </si>
  <si>
    <t>TEVERE I K847-AZZURRO</t>
  </si>
  <si>
    <t>9EQY</t>
  </si>
  <si>
    <t>TEVERE I K847-NERO</t>
  </si>
  <si>
    <t>9EQZ</t>
  </si>
  <si>
    <t>TEVERE I K847-ROSSO</t>
  </si>
  <si>
    <t>9EQ2</t>
  </si>
  <si>
    <t>TEVERE I K847-BLU</t>
  </si>
  <si>
    <t>9DXL</t>
  </si>
  <si>
    <t>TEVERE I M826-BLU_GRIGIO</t>
  </si>
  <si>
    <t>41/47 TRITAGLIA (12)</t>
  </si>
  <si>
    <t>9DYB</t>
  </si>
  <si>
    <t>TEVERE I M827-MARRONE_NERO</t>
  </si>
  <si>
    <t>9GAO</t>
  </si>
  <si>
    <t>35/41 TRITAGLIA (12)</t>
  </si>
  <si>
    <t>9DYP</t>
  </si>
  <si>
    <t>TEVERE I M828-BLU_GRIGIO_NERO</t>
  </si>
  <si>
    <t>9DYV</t>
  </si>
  <si>
    <t>TEVERE I M829-GRIGIO_MARRONE</t>
  </si>
  <si>
    <t>9DXR</t>
  </si>
  <si>
    <t>TEVERE I M843-BLU_MARRONE</t>
  </si>
  <si>
    <t>9GAU</t>
  </si>
  <si>
    <t>9DX5</t>
  </si>
  <si>
    <t>TEVERE I M848-BLU_MARRONE</t>
  </si>
  <si>
    <t>9GAF</t>
  </si>
  <si>
    <t>9DQB</t>
  </si>
  <si>
    <t>TEVERE I U825-BLU_ROSA</t>
  </si>
  <si>
    <t>9DP6</t>
  </si>
  <si>
    <t>TEVERE I U827-BLU_FUCSIA</t>
  </si>
  <si>
    <t>8QOM</t>
  </si>
  <si>
    <t>TEVERE I W658-BIANCO_FUCSIA</t>
  </si>
  <si>
    <t>9DWR</t>
  </si>
  <si>
    <t>TEVERE I W830-GRIGIO_ROSA</t>
  </si>
  <si>
    <t>9DVM</t>
  </si>
  <si>
    <t>TEVERE I W845-BIANCO_NERO</t>
  </si>
  <si>
    <t>9DWF</t>
  </si>
  <si>
    <t>TEVERE I W847-MULTICOLORE_NERO</t>
  </si>
  <si>
    <t>9EAA</t>
  </si>
  <si>
    <t>TICINO I G844-LILLA_ROSA</t>
  </si>
  <si>
    <t>29/35 TRITAGLIA (24)</t>
  </si>
  <si>
    <t>9EAU</t>
  </si>
  <si>
    <t>TICINO I U825-ARANCIONE_ROSA</t>
  </si>
  <si>
    <t>82KM</t>
  </si>
  <si>
    <t>TICINO I W770-GRIGIO_LILLA_ROSSO</t>
  </si>
  <si>
    <t>35/41 TRITAGLIA (24)</t>
  </si>
  <si>
    <t>9D8F</t>
  </si>
  <si>
    <t>TICINO I W843-BEIGE_ROSA</t>
  </si>
  <si>
    <t>8ZHM</t>
  </si>
  <si>
    <t>TORINO 2 I W748-BLU_LILLA_ROSA</t>
  </si>
  <si>
    <t>8ZHV</t>
  </si>
  <si>
    <t>TORINO 2 I W750-GRIGIO_GRIGIO_ROSA</t>
  </si>
  <si>
    <t>82C9</t>
  </si>
  <si>
    <t>TORINO I U727-BLU_FUCSIA</t>
  </si>
  <si>
    <t>9B7X</t>
  </si>
  <si>
    <t>TORINO I W816-BLU_FUCSIA_GRIGIO</t>
  </si>
  <si>
    <t>9IGP</t>
  </si>
  <si>
    <t>TORINO I W816SP-BLU FANTASIA</t>
  </si>
  <si>
    <t>9IGQ</t>
  </si>
  <si>
    <t>TORINO I W816SP-FUCSIA FANTASIA</t>
  </si>
  <si>
    <t>9IE3</t>
  </si>
  <si>
    <t>TORINO I W839SP-BLU SCURO</t>
  </si>
  <si>
    <t>9IE4</t>
  </si>
  <si>
    <t>TORINO I W839SP-ROSSO FANTASIA</t>
  </si>
  <si>
    <t>7BBP</t>
  </si>
  <si>
    <t>URBINO W200-BLU SCURO</t>
  </si>
  <si>
    <t>8Y5D</t>
  </si>
  <si>
    <t>VERONA I W701-BLU_BLU_VIOLA</t>
  </si>
  <si>
    <t>8Y78</t>
  </si>
  <si>
    <t>VERONA I W727-AZZURRO_ROSA_VERDE</t>
  </si>
  <si>
    <t>8Y9K</t>
  </si>
  <si>
    <t>VERONA I W740-BLU_GRIGIO_ROSA</t>
  </si>
  <si>
    <t>9CGS</t>
  </si>
  <si>
    <t>VERONA I W802-BLU_BLU</t>
  </si>
  <si>
    <t>9CGT</t>
  </si>
  <si>
    <t>9CA2</t>
  </si>
  <si>
    <t>VERONA I W848-BEIGE_GRIGIO_NERO</t>
  </si>
  <si>
    <t>9IHB</t>
  </si>
  <si>
    <t>VERONA I W853SP-OTTANIO</t>
  </si>
  <si>
    <t>9IHC</t>
  </si>
  <si>
    <t>VERONA I W853SP-VIOLA</t>
  </si>
  <si>
    <t>9FIW</t>
  </si>
  <si>
    <t>VERONA I W855-BLU_ROSA</t>
  </si>
  <si>
    <t>9HQ5</t>
  </si>
  <si>
    <t>36/41 MONO (24 PRV NEW)</t>
  </si>
  <si>
    <t>9IG3</t>
  </si>
  <si>
    <t>VERONA I W855SP-BLU SCURO</t>
  </si>
  <si>
    <t>9IG4</t>
  </si>
  <si>
    <t>VERONA I W855SP-ROSA</t>
  </si>
  <si>
    <t>9CET</t>
  </si>
  <si>
    <t>VERONA I W857-BLU_FUCSIA_GIALLO_VERDE</t>
  </si>
  <si>
    <t>COD MAG</t>
  </si>
  <si>
    <t>FUN_MOPPINE</t>
  </si>
  <si>
    <t>KIDS CASA</t>
  </si>
  <si>
    <t>DONNA</t>
  </si>
  <si>
    <t>CHIUSO U-D</t>
  </si>
  <si>
    <t>UOMO</t>
  </si>
  <si>
    <t>WELLNESS</t>
  </si>
  <si>
    <t>pack</t>
  </si>
  <si>
    <t>percha</t>
  </si>
  <si>
    <t>STYLE AND COLOUR</t>
  </si>
  <si>
    <t>PICTURE</t>
  </si>
  <si>
    <t>ASSORTMENT</t>
  </si>
  <si>
    <t>BOXES</t>
  </si>
  <si>
    <t>PAIRS X BOX</t>
  </si>
  <si>
    <t>TOT. PAIRS</t>
  </si>
  <si>
    <t>COLLECTION</t>
  </si>
  <si>
    <t>RRP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</si>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</sst>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#,##0.00_ ;\-#,##0.00\ "/>
  </numFmts>
  <fonts count="5">
    <font>
      <sz val="11"/>
      <color theme="1"/>
      <name val="Calibri"/>
      <family val="2"/>
      <scheme val="minor"/>
    </font>
    <font>
      <b/>
      <sz val="10"/>
      <name val="Arimo"/>
      <family val="2"/>
    </font>
    <font>
      <sz val="10"/>
      <name val="Arimo"/>
      <family val="2"/>
    </font>
    <font>
      <b/>
      <sz val="11"/>
      <color theme="1"/>
      <name val="Calibri"/>
      <family val="2"/>
      <scheme val="minor"/>
    </font>
    <font>
      <b/>
      <sz val="11"/>
      <name val="Arim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53" Type="http://schemas.openxmlformats.org/officeDocument/2006/relationships/image" Target="../media/image15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</xdr:colOff>
      <xdr:row>138</xdr:row>
      <xdr:rowOff>59055</xdr:rowOff>
    </xdr:from>
    <xdr:to>
      <xdr:col>4</xdr:col>
      <xdr:colOff>954405</xdr:colOff>
      <xdr:row>138</xdr:row>
      <xdr:rowOff>563880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3495" y="440055"/>
          <a:ext cx="857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171</xdr:row>
      <xdr:rowOff>66675</xdr:rowOff>
    </xdr:from>
    <xdr:to>
      <xdr:col>4</xdr:col>
      <xdr:colOff>914400</xdr:colOff>
      <xdr:row>171</xdr:row>
      <xdr:rowOff>1400175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93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169</xdr:row>
      <xdr:rowOff>66675</xdr:rowOff>
    </xdr:from>
    <xdr:to>
      <xdr:col>4</xdr:col>
      <xdr:colOff>914400</xdr:colOff>
      <xdr:row>169</xdr:row>
      <xdr:rowOff>1400175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60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185</xdr:row>
      <xdr:rowOff>66675</xdr:rowOff>
    </xdr:from>
    <xdr:to>
      <xdr:col>4</xdr:col>
      <xdr:colOff>914400</xdr:colOff>
      <xdr:row>185</xdr:row>
      <xdr:rowOff>1400175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993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170</xdr:row>
      <xdr:rowOff>66675</xdr:rowOff>
    </xdr:from>
    <xdr:to>
      <xdr:col>4</xdr:col>
      <xdr:colOff>914400</xdr:colOff>
      <xdr:row>170</xdr:row>
      <xdr:rowOff>1400175</xdr:rowOff>
    </xdr:to>
    <xdr:pic>
      <xdr:nvPicPr>
        <xdr:cNvPr id="18" name="Immagine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26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178</xdr:row>
      <xdr:rowOff>66675</xdr:rowOff>
    </xdr:from>
    <xdr:to>
      <xdr:col>4</xdr:col>
      <xdr:colOff>914400</xdr:colOff>
      <xdr:row>178</xdr:row>
      <xdr:rowOff>1400175</xdr:rowOff>
    </xdr:to>
    <xdr:pic>
      <xdr:nvPicPr>
        <xdr:cNvPr id="19" name="Immagine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934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179</xdr:row>
      <xdr:rowOff>66675</xdr:rowOff>
    </xdr:from>
    <xdr:to>
      <xdr:col>4</xdr:col>
      <xdr:colOff>914400</xdr:colOff>
      <xdr:row>179</xdr:row>
      <xdr:rowOff>1400175</xdr:rowOff>
    </xdr:to>
    <xdr:pic>
      <xdr:nvPicPr>
        <xdr:cNvPr id="20" name="Immagine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601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184</xdr:row>
      <xdr:rowOff>66675</xdr:rowOff>
    </xdr:from>
    <xdr:to>
      <xdr:col>4</xdr:col>
      <xdr:colOff>914400</xdr:colOff>
      <xdr:row>184</xdr:row>
      <xdr:rowOff>1400175</xdr:rowOff>
    </xdr:to>
    <xdr:pic>
      <xdr:nvPicPr>
        <xdr:cNvPr id="22" name="Immagine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935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187</xdr:row>
      <xdr:rowOff>66675</xdr:rowOff>
    </xdr:from>
    <xdr:to>
      <xdr:col>4</xdr:col>
      <xdr:colOff>914400</xdr:colOff>
      <xdr:row>187</xdr:row>
      <xdr:rowOff>1400175</xdr:rowOff>
    </xdr:to>
    <xdr:pic>
      <xdr:nvPicPr>
        <xdr:cNvPr id="23" name="Immagine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4601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180</xdr:row>
      <xdr:rowOff>66675</xdr:rowOff>
    </xdr:from>
    <xdr:to>
      <xdr:col>4</xdr:col>
      <xdr:colOff>914400</xdr:colOff>
      <xdr:row>180</xdr:row>
      <xdr:rowOff>1400175</xdr:rowOff>
    </xdr:to>
    <xdr:pic>
      <xdr:nvPicPr>
        <xdr:cNvPr id="27" name="Immagine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26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181</xdr:row>
      <xdr:rowOff>66675</xdr:rowOff>
    </xdr:from>
    <xdr:to>
      <xdr:col>4</xdr:col>
      <xdr:colOff>914400</xdr:colOff>
      <xdr:row>181</xdr:row>
      <xdr:rowOff>1400175</xdr:rowOff>
    </xdr:to>
    <xdr:pic>
      <xdr:nvPicPr>
        <xdr:cNvPr id="28" name="Immagine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93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182</xdr:row>
      <xdr:rowOff>66675</xdr:rowOff>
    </xdr:from>
    <xdr:to>
      <xdr:col>4</xdr:col>
      <xdr:colOff>914400</xdr:colOff>
      <xdr:row>182</xdr:row>
      <xdr:rowOff>1400175</xdr:rowOff>
    </xdr:to>
    <xdr:pic>
      <xdr:nvPicPr>
        <xdr:cNvPr id="29" name="Immagine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8602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183</xdr:row>
      <xdr:rowOff>66675</xdr:rowOff>
    </xdr:from>
    <xdr:to>
      <xdr:col>4</xdr:col>
      <xdr:colOff>914400</xdr:colOff>
      <xdr:row>183</xdr:row>
      <xdr:rowOff>1400175</xdr:rowOff>
    </xdr:to>
    <xdr:pic>
      <xdr:nvPicPr>
        <xdr:cNvPr id="30" name="Immagine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9269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190</xdr:row>
      <xdr:rowOff>66675</xdr:rowOff>
    </xdr:from>
    <xdr:to>
      <xdr:col>4</xdr:col>
      <xdr:colOff>914400</xdr:colOff>
      <xdr:row>190</xdr:row>
      <xdr:rowOff>1400175</xdr:rowOff>
    </xdr:to>
    <xdr:pic>
      <xdr:nvPicPr>
        <xdr:cNvPr id="32" name="Immagine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0602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176</xdr:row>
      <xdr:rowOff>66675</xdr:rowOff>
    </xdr:from>
    <xdr:to>
      <xdr:col>4</xdr:col>
      <xdr:colOff>914400</xdr:colOff>
      <xdr:row>176</xdr:row>
      <xdr:rowOff>1400175</xdr:rowOff>
    </xdr:to>
    <xdr:pic>
      <xdr:nvPicPr>
        <xdr:cNvPr id="34" name="Immagine 3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93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173</xdr:row>
      <xdr:rowOff>66675</xdr:rowOff>
    </xdr:from>
    <xdr:to>
      <xdr:col>4</xdr:col>
      <xdr:colOff>914400</xdr:colOff>
      <xdr:row>173</xdr:row>
      <xdr:rowOff>1285875</xdr:rowOff>
    </xdr:to>
    <xdr:pic>
      <xdr:nvPicPr>
        <xdr:cNvPr id="38" name="Immagine 3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60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206</xdr:row>
      <xdr:rowOff>66675</xdr:rowOff>
    </xdr:from>
    <xdr:to>
      <xdr:col>4</xdr:col>
      <xdr:colOff>914400</xdr:colOff>
      <xdr:row>206</xdr:row>
      <xdr:rowOff>1400175</xdr:rowOff>
    </xdr:to>
    <xdr:pic>
      <xdr:nvPicPr>
        <xdr:cNvPr id="39" name="Immagine 4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526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191</xdr:row>
      <xdr:rowOff>66675</xdr:rowOff>
    </xdr:from>
    <xdr:to>
      <xdr:col>4</xdr:col>
      <xdr:colOff>914400</xdr:colOff>
      <xdr:row>191</xdr:row>
      <xdr:rowOff>1400175</xdr:rowOff>
    </xdr:to>
    <xdr:pic>
      <xdr:nvPicPr>
        <xdr:cNvPr id="41" name="Immagine 4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660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196</xdr:row>
      <xdr:rowOff>66675</xdr:rowOff>
    </xdr:from>
    <xdr:to>
      <xdr:col>4</xdr:col>
      <xdr:colOff>914400</xdr:colOff>
      <xdr:row>196</xdr:row>
      <xdr:rowOff>1400175</xdr:rowOff>
    </xdr:to>
    <xdr:pic>
      <xdr:nvPicPr>
        <xdr:cNvPr id="42" name="Immagine 4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727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197</xdr:row>
      <xdr:rowOff>66675</xdr:rowOff>
    </xdr:from>
    <xdr:to>
      <xdr:col>4</xdr:col>
      <xdr:colOff>914400</xdr:colOff>
      <xdr:row>197</xdr:row>
      <xdr:rowOff>1400175</xdr:rowOff>
    </xdr:to>
    <xdr:pic>
      <xdr:nvPicPr>
        <xdr:cNvPr id="47" name="Immagine 4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0603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198</xdr:row>
      <xdr:rowOff>66675</xdr:rowOff>
    </xdr:from>
    <xdr:to>
      <xdr:col>4</xdr:col>
      <xdr:colOff>914400</xdr:colOff>
      <xdr:row>198</xdr:row>
      <xdr:rowOff>1400175</xdr:rowOff>
    </xdr:to>
    <xdr:pic>
      <xdr:nvPicPr>
        <xdr:cNvPr id="48" name="Immagine 49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270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199</xdr:row>
      <xdr:rowOff>66675</xdr:rowOff>
    </xdr:from>
    <xdr:to>
      <xdr:col>4</xdr:col>
      <xdr:colOff>914400</xdr:colOff>
      <xdr:row>199</xdr:row>
      <xdr:rowOff>1400175</xdr:rowOff>
    </xdr:to>
    <xdr:pic>
      <xdr:nvPicPr>
        <xdr:cNvPr id="49" name="Immagine 5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937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200</xdr:row>
      <xdr:rowOff>66675</xdr:rowOff>
    </xdr:from>
    <xdr:to>
      <xdr:col>4</xdr:col>
      <xdr:colOff>914400</xdr:colOff>
      <xdr:row>200</xdr:row>
      <xdr:rowOff>1400175</xdr:rowOff>
    </xdr:to>
    <xdr:pic>
      <xdr:nvPicPr>
        <xdr:cNvPr id="50" name="Immagine 5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2604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201</xdr:row>
      <xdr:rowOff>66675</xdr:rowOff>
    </xdr:from>
    <xdr:to>
      <xdr:col>4</xdr:col>
      <xdr:colOff>914400</xdr:colOff>
      <xdr:row>201</xdr:row>
      <xdr:rowOff>1400175</xdr:rowOff>
    </xdr:to>
    <xdr:pic>
      <xdr:nvPicPr>
        <xdr:cNvPr id="51" name="Immagine 5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270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202</xdr:row>
      <xdr:rowOff>66675</xdr:rowOff>
    </xdr:from>
    <xdr:to>
      <xdr:col>4</xdr:col>
      <xdr:colOff>914400</xdr:colOff>
      <xdr:row>202</xdr:row>
      <xdr:rowOff>1400175</xdr:rowOff>
    </xdr:to>
    <xdr:pic>
      <xdr:nvPicPr>
        <xdr:cNvPr id="52" name="Immagine 5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937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203</xdr:row>
      <xdr:rowOff>66675</xdr:rowOff>
    </xdr:from>
    <xdr:to>
      <xdr:col>4</xdr:col>
      <xdr:colOff>914400</xdr:colOff>
      <xdr:row>203</xdr:row>
      <xdr:rowOff>1400175</xdr:rowOff>
    </xdr:to>
    <xdr:pic>
      <xdr:nvPicPr>
        <xdr:cNvPr id="53" name="Immagine 5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460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207</xdr:row>
      <xdr:rowOff>66675</xdr:rowOff>
    </xdr:from>
    <xdr:to>
      <xdr:col>4</xdr:col>
      <xdr:colOff>914400</xdr:colOff>
      <xdr:row>207</xdr:row>
      <xdr:rowOff>1400175</xdr:rowOff>
    </xdr:to>
    <xdr:pic>
      <xdr:nvPicPr>
        <xdr:cNvPr id="54" name="Immagine 55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27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208</xdr:row>
      <xdr:rowOff>66675</xdr:rowOff>
    </xdr:from>
    <xdr:to>
      <xdr:col>4</xdr:col>
      <xdr:colOff>914400</xdr:colOff>
      <xdr:row>208</xdr:row>
      <xdr:rowOff>1400175</xdr:rowOff>
    </xdr:to>
    <xdr:pic>
      <xdr:nvPicPr>
        <xdr:cNvPr id="55" name="Immagine 56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937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204</xdr:row>
      <xdr:rowOff>66675</xdr:rowOff>
    </xdr:from>
    <xdr:to>
      <xdr:col>4</xdr:col>
      <xdr:colOff>914400</xdr:colOff>
      <xdr:row>204</xdr:row>
      <xdr:rowOff>1400175</xdr:rowOff>
    </xdr:to>
    <xdr:pic>
      <xdr:nvPicPr>
        <xdr:cNvPr id="56" name="Immagine 57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660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205</xdr:row>
      <xdr:rowOff>66675</xdr:rowOff>
    </xdr:from>
    <xdr:to>
      <xdr:col>4</xdr:col>
      <xdr:colOff>914400</xdr:colOff>
      <xdr:row>205</xdr:row>
      <xdr:rowOff>1400175</xdr:rowOff>
    </xdr:to>
    <xdr:pic>
      <xdr:nvPicPr>
        <xdr:cNvPr id="57" name="Immagine 5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7271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193</xdr:row>
      <xdr:rowOff>66675</xdr:rowOff>
    </xdr:from>
    <xdr:to>
      <xdr:col>4</xdr:col>
      <xdr:colOff>914400</xdr:colOff>
      <xdr:row>193</xdr:row>
      <xdr:rowOff>1400175</xdr:rowOff>
    </xdr:to>
    <xdr:pic>
      <xdr:nvPicPr>
        <xdr:cNvPr id="66" name="Immagine 67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272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194</xdr:row>
      <xdr:rowOff>66675</xdr:rowOff>
    </xdr:from>
    <xdr:to>
      <xdr:col>4</xdr:col>
      <xdr:colOff>914400</xdr:colOff>
      <xdr:row>194</xdr:row>
      <xdr:rowOff>1400175</xdr:rowOff>
    </xdr:to>
    <xdr:pic>
      <xdr:nvPicPr>
        <xdr:cNvPr id="67" name="Immagine 68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93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195</xdr:row>
      <xdr:rowOff>66675</xdr:rowOff>
    </xdr:from>
    <xdr:to>
      <xdr:col>4</xdr:col>
      <xdr:colOff>914400</xdr:colOff>
      <xdr:row>195</xdr:row>
      <xdr:rowOff>1400175</xdr:rowOff>
    </xdr:to>
    <xdr:pic>
      <xdr:nvPicPr>
        <xdr:cNvPr id="68" name="Immagine 69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460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188</xdr:row>
      <xdr:rowOff>66675</xdr:rowOff>
    </xdr:from>
    <xdr:to>
      <xdr:col>4</xdr:col>
      <xdr:colOff>914400</xdr:colOff>
      <xdr:row>188</xdr:row>
      <xdr:rowOff>1276350</xdr:rowOff>
    </xdr:to>
    <xdr:pic>
      <xdr:nvPicPr>
        <xdr:cNvPr id="75" name="Immagine 76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927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189</xdr:row>
      <xdr:rowOff>66675</xdr:rowOff>
    </xdr:from>
    <xdr:to>
      <xdr:col>4</xdr:col>
      <xdr:colOff>914400</xdr:colOff>
      <xdr:row>189</xdr:row>
      <xdr:rowOff>1276350</xdr:rowOff>
    </xdr:to>
    <xdr:pic>
      <xdr:nvPicPr>
        <xdr:cNvPr id="76" name="Immagine 77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993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177</xdr:row>
      <xdr:rowOff>66675</xdr:rowOff>
    </xdr:from>
    <xdr:to>
      <xdr:col>4</xdr:col>
      <xdr:colOff>914400</xdr:colOff>
      <xdr:row>177</xdr:row>
      <xdr:rowOff>1276350</xdr:rowOff>
    </xdr:to>
    <xdr:pic>
      <xdr:nvPicPr>
        <xdr:cNvPr id="80" name="Immagine 8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60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143</xdr:row>
      <xdr:rowOff>66675</xdr:rowOff>
    </xdr:from>
    <xdr:to>
      <xdr:col>4</xdr:col>
      <xdr:colOff>914400</xdr:colOff>
      <xdr:row>143</xdr:row>
      <xdr:rowOff>1285875</xdr:rowOff>
    </xdr:to>
    <xdr:pic>
      <xdr:nvPicPr>
        <xdr:cNvPr id="81" name="Immagine 82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327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159</xdr:row>
      <xdr:rowOff>66675</xdr:rowOff>
    </xdr:from>
    <xdr:to>
      <xdr:col>4</xdr:col>
      <xdr:colOff>914400</xdr:colOff>
      <xdr:row>159</xdr:row>
      <xdr:rowOff>1285875</xdr:rowOff>
    </xdr:to>
    <xdr:pic>
      <xdr:nvPicPr>
        <xdr:cNvPr id="82" name="Immagine 83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394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66</xdr:row>
      <xdr:rowOff>66675</xdr:rowOff>
    </xdr:from>
    <xdr:to>
      <xdr:col>4</xdr:col>
      <xdr:colOff>914400</xdr:colOff>
      <xdr:row>66</xdr:row>
      <xdr:rowOff>1285875</xdr:rowOff>
    </xdr:to>
    <xdr:pic>
      <xdr:nvPicPr>
        <xdr:cNvPr id="84" name="Immagine 85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5273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175</xdr:row>
      <xdr:rowOff>66675</xdr:rowOff>
    </xdr:from>
    <xdr:to>
      <xdr:col>4</xdr:col>
      <xdr:colOff>914400</xdr:colOff>
      <xdr:row>175</xdr:row>
      <xdr:rowOff>1285875</xdr:rowOff>
    </xdr:to>
    <xdr:pic>
      <xdr:nvPicPr>
        <xdr:cNvPr id="85" name="Immagine 86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5940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</xdr:row>
      <xdr:rowOff>66675</xdr:rowOff>
    </xdr:from>
    <xdr:to>
      <xdr:col>4</xdr:col>
      <xdr:colOff>914400</xdr:colOff>
      <xdr:row>19</xdr:row>
      <xdr:rowOff>1276350</xdr:rowOff>
    </xdr:to>
    <xdr:pic>
      <xdr:nvPicPr>
        <xdr:cNvPr id="108" name="Immagine 109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127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20</xdr:row>
      <xdr:rowOff>66675</xdr:rowOff>
    </xdr:from>
    <xdr:to>
      <xdr:col>4</xdr:col>
      <xdr:colOff>914400</xdr:colOff>
      <xdr:row>20</xdr:row>
      <xdr:rowOff>1276350</xdr:rowOff>
    </xdr:to>
    <xdr:pic>
      <xdr:nvPicPr>
        <xdr:cNvPr id="109" name="Immagine 110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1942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23</xdr:row>
      <xdr:rowOff>66675</xdr:rowOff>
    </xdr:from>
    <xdr:to>
      <xdr:col>4</xdr:col>
      <xdr:colOff>914400</xdr:colOff>
      <xdr:row>23</xdr:row>
      <xdr:rowOff>1276350</xdr:rowOff>
    </xdr:to>
    <xdr:pic>
      <xdr:nvPicPr>
        <xdr:cNvPr id="111" name="Immagine 112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3275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39</xdr:row>
      <xdr:rowOff>66675</xdr:rowOff>
    </xdr:from>
    <xdr:to>
      <xdr:col>4</xdr:col>
      <xdr:colOff>914400</xdr:colOff>
      <xdr:row>39</xdr:row>
      <xdr:rowOff>1276350</xdr:rowOff>
    </xdr:to>
    <xdr:pic>
      <xdr:nvPicPr>
        <xdr:cNvPr id="114" name="Immagine 11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527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</xdr:row>
      <xdr:rowOff>66675</xdr:rowOff>
    </xdr:from>
    <xdr:to>
      <xdr:col>4</xdr:col>
      <xdr:colOff>914400</xdr:colOff>
      <xdr:row>16</xdr:row>
      <xdr:rowOff>1276350</xdr:rowOff>
    </xdr:to>
    <xdr:pic>
      <xdr:nvPicPr>
        <xdr:cNvPr id="115" name="Immagine 116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594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</xdr:row>
      <xdr:rowOff>66675</xdr:rowOff>
    </xdr:from>
    <xdr:to>
      <xdr:col>4</xdr:col>
      <xdr:colOff>914400</xdr:colOff>
      <xdr:row>11</xdr:row>
      <xdr:rowOff>1400175</xdr:rowOff>
    </xdr:to>
    <xdr:pic>
      <xdr:nvPicPr>
        <xdr:cNvPr id="116" name="Immagine 117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660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35</xdr:row>
      <xdr:rowOff>66675</xdr:rowOff>
    </xdr:from>
    <xdr:to>
      <xdr:col>4</xdr:col>
      <xdr:colOff>914400</xdr:colOff>
      <xdr:row>35</xdr:row>
      <xdr:rowOff>1276350</xdr:rowOff>
    </xdr:to>
    <xdr:pic>
      <xdr:nvPicPr>
        <xdr:cNvPr id="119" name="Immagine 120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860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36</xdr:row>
      <xdr:rowOff>66675</xdr:rowOff>
    </xdr:from>
    <xdr:to>
      <xdr:col>4</xdr:col>
      <xdr:colOff>914400</xdr:colOff>
      <xdr:row>36</xdr:row>
      <xdr:rowOff>1276350</xdr:rowOff>
    </xdr:to>
    <xdr:pic>
      <xdr:nvPicPr>
        <xdr:cNvPr id="120" name="Immagine 12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7927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54</xdr:row>
      <xdr:rowOff>66675</xdr:rowOff>
    </xdr:from>
    <xdr:to>
      <xdr:col>4</xdr:col>
      <xdr:colOff>914400</xdr:colOff>
      <xdr:row>54</xdr:row>
      <xdr:rowOff>1276350</xdr:rowOff>
    </xdr:to>
    <xdr:pic>
      <xdr:nvPicPr>
        <xdr:cNvPr id="132" name="Immagine 13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7277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55</xdr:row>
      <xdr:rowOff>66675</xdr:rowOff>
    </xdr:from>
    <xdr:to>
      <xdr:col>4</xdr:col>
      <xdr:colOff>914400</xdr:colOff>
      <xdr:row>55</xdr:row>
      <xdr:rowOff>1276350</xdr:rowOff>
    </xdr:to>
    <xdr:pic>
      <xdr:nvPicPr>
        <xdr:cNvPr id="133" name="Immagine 134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794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160</xdr:row>
      <xdr:rowOff>66675</xdr:rowOff>
    </xdr:from>
    <xdr:to>
      <xdr:col>4</xdr:col>
      <xdr:colOff>914400</xdr:colOff>
      <xdr:row>160</xdr:row>
      <xdr:rowOff>1276350</xdr:rowOff>
    </xdr:to>
    <xdr:pic>
      <xdr:nvPicPr>
        <xdr:cNvPr id="134" name="Immagine 135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861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161</xdr:row>
      <xdr:rowOff>66675</xdr:rowOff>
    </xdr:from>
    <xdr:to>
      <xdr:col>4</xdr:col>
      <xdr:colOff>914400</xdr:colOff>
      <xdr:row>161</xdr:row>
      <xdr:rowOff>1276350</xdr:rowOff>
    </xdr:to>
    <xdr:pic>
      <xdr:nvPicPr>
        <xdr:cNvPr id="135" name="Immagine 136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9277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162</xdr:row>
      <xdr:rowOff>66675</xdr:rowOff>
    </xdr:from>
    <xdr:to>
      <xdr:col>4</xdr:col>
      <xdr:colOff>914400</xdr:colOff>
      <xdr:row>162</xdr:row>
      <xdr:rowOff>1276350</xdr:rowOff>
    </xdr:to>
    <xdr:pic>
      <xdr:nvPicPr>
        <xdr:cNvPr id="136" name="Immagine 137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994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86</xdr:row>
      <xdr:rowOff>66675</xdr:rowOff>
    </xdr:from>
    <xdr:to>
      <xdr:col>4</xdr:col>
      <xdr:colOff>914400</xdr:colOff>
      <xdr:row>86</xdr:row>
      <xdr:rowOff>1276350</xdr:rowOff>
    </xdr:to>
    <xdr:pic>
      <xdr:nvPicPr>
        <xdr:cNvPr id="154" name="Immagine 155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194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87</xdr:row>
      <xdr:rowOff>66675</xdr:rowOff>
    </xdr:from>
    <xdr:to>
      <xdr:col>4</xdr:col>
      <xdr:colOff>914400</xdr:colOff>
      <xdr:row>87</xdr:row>
      <xdr:rowOff>1276350</xdr:rowOff>
    </xdr:to>
    <xdr:pic>
      <xdr:nvPicPr>
        <xdr:cNvPr id="155" name="Immagine 156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261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88</xdr:row>
      <xdr:rowOff>66675</xdr:rowOff>
    </xdr:from>
    <xdr:to>
      <xdr:col>4</xdr:col>
      <xdr:colOff>914400</xdr:colOff>
      <xdr:row>88</xdr:row>
      <xdr:rowOff>1276350</xdr:rowOff>
    </xdr:to>
    <xdr:pic>
      <xdr:nvPicPr>
        <xdr:cNvPr id="156" name="Immagine 157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327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168</xdr:row>
      <xdr:rowOff>66675</xdr:rowOff>
    </xdr:from>
    <xdr:to>
      <xdr:col>4</xdr:col>
      <xdr:colOff>914400</xdr:colOff>
      <xdr:row>168</xdr:row>
      <xdr:rowOff>1276350</xdr:rowOff>
    </xdr:to>
    <xdr:pic>
      <xdr:nvPicPr>
        <xdr:cNvPr id="157" name="Immagine 158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394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96</xdr:row>
      <xdr:rowOff>66675</xdr:rowOff>
    </xdr:from>
    <xdr:to>
      <xdr:col>4</xdr:col>
      <xdr:colOff>914400</xdr:colOff>
      <xdr:row>96</xdr:row>
      <xdr:rowOff>1276350</xdr:rowOff>
    </xdr:to>
    <xdr:pic>
      <xdr:nvPicPr>
        <xdr:cNvPr id="158" name="Immagine 159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461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97</xdr:row>
      <xdr:rowOff>66675</xdr:rowOff>
    </xdr:from>
    <xdr:to>
      <xdr:col>4</xdr:col>
      <xdr:colOff>914400</xdr:colOff>
      <xdr:row>97</xdr:row>
      <xdr:rowOff>1276350</xdr:rowOff>
    </xdr:to>
    <xdr:pic>
      <xdr:nvPicPr>
        <xdr:cNvPr id="159" name="Immagine 160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527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98</xdr:row>
      <xdr:rowOff>66675</xdr:rowOff>
    </xdr:from>
    <xdr:to>
      <xdr:col>4</xdr:col>
      <xdr:colOff>914400</xdr:colOff>
      <xdr:row>98</xdr:row>
      <xdr:rowOff>1276350</xdr:rowOff>
    </xdr:to>
    <xdr:pic>
      <xdr:nvPicPr>
        <xdr:cNvPr id="160" name="Immagine 16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594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147</xdr:row>
      <xdr:rowOff>66675</xdr:rowOff>
    </xdr:from>
    <xdr:to>
      <xdr:col>4</xdr:col>
      <xdr:colOff>914400</xdr:colOff>
      <xdr:row>147</xdr:row>
      <xdr:rowOff>1276350</xdr:rowOff>
    </xdr:to>
    <xdr:pic>
      <xdr:nvPicPr>
        <xdr:cNvPr id="161" name="Immagine 16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661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152</xdr:row>
      <xdr:rowOff>66675</xdr:rowOff>
    </xdr:from>
    <xdr:to>
      <xdr:col>4</xdr:col>
      <xdr:colOff>914400</xdr:colOff>
      <xdr:row>152</xdr:row>
      <xdr:rowOff>1276350</xdr:rowOff>
    </xdr:to>
    <xdr:pic>
      <xdr:nvPicPr>
        <xdr:cNvPr id="162" name="Immagine 164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728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153</xdr:row>
      <xdr:rowOff>66675</xdr:rowOff>
    </xdr:from>
    <xdr:to>
      <xdr:col>4</xdr:col>
      <xdr:colOff>914400</xdr:colOff>
      <xdr:row>153</xdr:row>
      <xdr:rowOff>1276350</xdr:rowOff>
    </xdr:to>
    <xdr:pic>
      <xdr:nvPicPr>
        <xdr:cNvPr id="163" name="Immagine 16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0794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118</xdr:row>
      <xdr:rowOff>66675</xdr:rowOff>
    </xdr:from>
    <xdr:to>
      <xdr:col>4</xdr:col>
      <xdr:colOff>914400</xdr:colOff>
      <xdr:row>118</xdr:row>
      <xdr:rowOff>1276350</xdr:rowOff>
    </xdr:to>
    <xdr:pic>
      <xdr:nvPicPr>
        <xdr:cNvPr id="180" name="Immagine 18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19281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</xdr:row>
      <xdr:rowOff>66675</xdr:rowOff>
    </xdr:from>
    <xdr:to>
      <xdr:col>4</xdr:col>
      <xdr:colOff>914400</xdr:colOff>
      <xdr:row>2</xdr:row>
      <xdr:rowOff>1276350</xdr:rowOff>
    </xdr:to>
    <xdr:pic>
      <xdr:nvPicPr>
        <xdr:cNvPr id="191" name="Immagine 19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6615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</xdr:row>
      <xdr:rowOff>66675</xdr:rowOff>
    </xdr:from>
    <xdr:to>
      <xdr:col>4</xdr:col>
      <xdr:colOff>914400</xdr:colOff>
      <xdr:row>3</xdr:row>
      <xdr:rowOff>1276350</xdr:rowOff>
    </xdr:to>
    <xdr:pic>
      <xdr:nvPicPr>
        <xdr:cNvPr id="192" name="Immagine 19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7282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</xdr:row>
      <xdr:rowOff>66675</xdr:rowOff>
    </xdr:from>
    <xdr:to>
      <xdr:col>4</xdr:col>
      <xdr:colOff>914400</xdr:colOff>
      <xdr:row>17</xdr:row>
      <xdr:rowOff>1276350</xdr:rowOff>
    </xdr:to>
    <xdr:pic>
      <xdr:nvPicPr>
        <xdr:cNvPr id="196" name="Immagine 19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994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</xdr:row>
      <xdr:rowOff>66675</xdr:rowOff>
    </xdr:from>
    <xdr:to>
      <xdr:col>4</xdr:col>
      <xdr:colOff>914400</xdr:colOff>
      <xdr:row>18</xdr:row>
      <xdr:rowOff>1276350</xdr:rowOff>
    </xdr:to>
    <xdr:pic>
      <xdr:nvPicPr>
        <xdr:cNvPr id="197" name="Immagine 19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61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29</xdr:row>
      <xdr:rowOff>66675</xdr:rowOff>
    </xdr:from>
    <xdr:to>
      <xdr:col>4</xdr:col>
      <xdr:colOff>914400</xdr:colOff>
      <xdr:row>29</xdr:row>
      <xdr:rowOff>1276350</xdr:rowOff>
    </xdr:to>
    <xdr:pic>
      <xdr:nvPicPr>
        <xdr:cNvPr id="198" name="Immagine 20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128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28</xdr:row>
      <xdr:rowOff>66675</xdr:rowOff>
    </xdr:from>
    <xdr:to>
      <xdr:col>4</xdr:col>
      <xdr:colOff>914400</xdr:colOff>
      <xdr:row>28</xdr:row>
      <xdr:rowOff>1276350</xdr:rowOff>
    </xdr:to>
    <xdr:pic>
      <xdr:nvPicPr>
        <xdr:cNvPr id="201" name="Immagine 20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328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32</xdr:row>
      <xdr:rowOff>66675</xdr:rowOff>
    </xdr:from>
    <xdr:to>
      <xdr:col>4</xdr:col>
      <xdr:colOff>914400</xdr:colOff>
      <xdr:row>32</xdr:row>
      <xdr:rowOff>1276350</xdr:rowOff>
    </xdr:to>
    <xdr:pic>
      <xdr:nvPicPr>
        <xdr:cNvPr id="209" name="Immagine 21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8617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33</xdr:row>
      <xdr:rowOff>66675</xdr:rowOff>
    </xdr:from>
    <xdr:to>
      <xdr:col>4</xdr:col>
      <xdr:colOff>914400</xdr:colOff>
      <xdr:row>33</xdr:row>
      <xdr:rowOff>1276350</xdr:rowOff>
    </xdr:to>
    <xdr:pic>
      <xdr:nvPicPr>
        <xdr:cNvPr id="210" name="Immagine 21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9284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</xdr:row>
      <xdr:rowOff>66675</xdr:rowOff>
    </xdr:from>
    <xdr:to>
      <xdr:col>4</xdr:col>
      <xdr:colOff>914400</xdr:colOff>
      <xdr:row>4</xdr:row>
      <xdr:rowOff>1276350</xdr:rowOff>
    </xdr:to>
    <xdr:pic>
      <xdr:nvPicPr>
        <xdr:cNvPr id="221" name="Immagine 22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46618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34</xdr:row>
      <xdr:rowOff>66675</xdr:rowOff>
    </xdr:from>
    <xdr:to>
      <xdr:col>4</xdr:col>
      <xdr:colOff>914400</xdr:colOff>
      <xdr:row>34</xdr:row>
      <xdr:rowOff>1276350</xdr:rowOff>
    </xdr:to>
    <xdr:pic>
      <xdr:nvPicPr>
        <xdr:cNvPr id="222" name="Immagine 22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47285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154</xdr:row>
      <xdr:rowOff>66675</xdr:rowOff>
    </xdr:from>
    <xdr:to>
      <xdr:col>4</xdr:col>
      <xdr:colOff>914400</xdr:colOff>
      <xdr:row>154</xdr:row>
      <xdr:rowOff>1276350</xdr:rowOff>
    </xdr:to>
    <xdr:pic>
      <xdr:nvPicPr>
        <xdr:cNvPr id="224" name="Immagine 22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48618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155</xdr:row>
      <xdr:rowOff>66675</xdr:rowOff>
    </xdr:from>
    <xdr:to>
      <xdr:col>4</xdr:col>
      <xdr:colOff>914400</xdr:colOff>
      <xdr:row>155</xdr:row>
      <xdr:rowOff>1276350</xdr:rowOff>
    </xdr:to>
    <xdr:pic>
      <xdr:nvPicPr>
        <xdr:cNvPr id="225" name="Immagine 22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49285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146</xdr:row>
      <xdr:rowOff>66675</xdr:rowOff>
    </xdr:from>
    <xdr:to>
      <xdr:col>4</xdr:col>
      <xdr:colOff>914400</xdr:colOff>
      <xdr:row>146</xdr:row>
      <xdr:rowOff>1276350</xdr:rowOff>
    </xdr:to>
    <xdr:pic>
      <xdr:nvPicPr>
        <xdr:cNvPr id="227" name="Immagine 22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5061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186</xdr:row>
      <xdr:rowOff>66675</xdr:rowOff>
    </xdr:from>
    <xdr:to>
      <xdr:col>4</xdr:col>
      <xdr:colOff>914400</xdr:colOff>
      <xdr:row>186</xdr:row>
      <xdr:rowOff>1276350</xdr:rowOff>
    </xdr:to>
    <xdr:pic>
      <xdr:nvPicPr>
        <xdr:cNvPr id="231" name="Immagine 233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53285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46</xdr:row>
      <xdr:rowOff>66675</xdr:rowOff>
    </xdr:from>
    <xdr:to>
      <xdr:col>4</xdr:col>
      <xdr:colOff>914400</xdr:colOff>
      <xdr:row>46</xdr:row>
      <xdr:rowOff>1276350</xdr:rowOff>
    </xdr:to>
    <xdr:pic>
      <xdr:nvPicPr>
        <xdr:cNvPr id="313" name="Immagine 315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07959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21</xdr:row>
      <xdr:rowOff>66675</xdr:rowOff>
    </xdr:from>
    <xdr:to>
      <xdr:col>4</xdr:col>
      <xdr:colOff>914400</xdr:colOff>
      <xdr:row>21</xdr:row>
      <xdr:rowOff>1276350</xdr:rowOff>
    </xdr:to>
    <xdr:pic>
      <xdr:nvPicPr>
        <xdr:cNvPr id="316" name="Immagine 318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0995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37</xdr:row>
      <xdr:rowOff>66675</xdr:rowOff>
    </xdr:from>
    <xdr:to>
      <xdr:col>4</xdr:col>
      <xdr:colOff>914400</xdr:colOff>
      <xdr:row>37</xdr:row>
      <xdr:rowOff>1276350</xdr:rowOff>
    </xdr:to>
    <xdr:pic>
      <xdr:nvPicPr>
        <xdr:cNvPr id="317" name="Immagine 319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062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38</xdr:row>
      <xdr:rowOff>66675</xdr:rowOff>
    </xdr:from>
    <xdr:to>
      <xdr:col>4</xdr:col>
      <xdr:colOff>914400</xdr:colOff>
      <xdr:row>38</xdr:row>
      <xdr:rowOff>1276350</xdr:rowOff>
    </xdr:to>
    <xdr:pic>
      <xdr:nvPicPr>
        <xdr:cNvPr id="318" name="Immagine 320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129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24</xdr:row>
      <xdr:rowOff>66675</xdr:rowOff>
    </xdr:from>
    <xdr:to>
      <xdr:col>4</xdr:col>
      <xdr:colOff>914400</xdr:colOff>
      <xdr:row>24</xdr:row>
      <xdr:rowOff>1276350</xdr:rowOff>
    </xdr:to>
    <xdr:pic>
      <xdr:nvPicPr>
        <xdr:cNvPr id="319" name="Immagine 32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195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22</xdr:row>
      <xdr:rowOff>66675</xdr:rowOff>
    </xdr:from>
    <xdr:to>
      <xdr:col>4</xdr:col>
      <xdr:colOff>914400</xdr:colOff>
      <xdr:row>22</xdr:row>
      <xdr:rowOff>1276350</xdr:rowOff>
    </xdr:to>
    <xdr:pic>
      <xdr:nvPicPr>
        <xdr:cNvPr id="320" name="Immagine 322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262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67</xdr:row>
      <xdr:rowOff>66675</xdr:rowOff>
    </xdr:from>
    <xdr:to>
      <xdr:col>4</xdr:col>
      <xdr:colOff>914400</xdr:colOff>
      <xdr:row>67</xdr:row>
      <xdr:rowOff>1276350</xdr:rowOff>
    </xdr:to>
    <xdr:pic>
      <xdr:nvPicPr>
        <xdr:cNvPr id="321" name="Immagine 323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329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49</xdr:row>
      <xdr:rowOff>66675</xdr:rowOff>
    </xdr:from>
    <xdr:to>
      <xdr:col>4</xdr:col>
      <xdr:colOff>914400</xdr:colOff>
      <xdr:row>49</xdr:row>
      <xdr:rowOff>1276350</xdr:rowOff>
    </xdr:to>
    <xdr:pic>
      <xdr:nvPicPr>
        <xdr:cNvPr id="323" name="Immagine 325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462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31</xdr:row>
      <xdr:rowOff>66675</xdr:rowOff>
    </xdr:from>
    <xdr:to>
      <xdr:col>4</xdr:col>
      <xdr:colOff>914400</xdr:colOff>
      <xdr:row>31</xdr:row>
      <xdr:rowOff>1276350</xdr:rowOff>
    </xdr:to>
    <xdr:pic>
      <xdr:nvPicPr>
        <xdr:cNvPr id="324" name="Immagine 326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5293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</xdr:row>
      <xdr:rowOff>66675</xdr:rowOff>
    </xdr:from>
    <xdr:to>
      <xdr:col>4</xdr:col>
      <xdr:colOff>914400</xdr:colOff>
      <xdr:row>5</xdr:row>
      <xdr:rowOff>1276350</xdr:rowOff>
    </xdr:to>
    <xdr:pic>
      <xdr:nvPicPr>
        <xdr:cNvPr id="325" name="Immagine 327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5960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40</xdr:row>
      <xdr:rowOff>66675</xdr:rowOff>
    </xdr:from>
    <xdr:to>
      <xdr:col>4</xdr:col>
      <xdr:colOff>914400</xdr:colOff>
      <xdr:row>40</xdr:row>
      <xdr:rowOff>1276350</xdr:rowOff>
    </xdr:to>
    <xdr:pic>
      <xdr:nvPicPr>
        <xdr:cNvPr id="327" name="Immagine 329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7293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41</xdr:row>
      <xdr:rowOff>66675</xdr:rowOff>
    </xdr:from>
    <xdr:to>
      <xdr:col>4</xdr:col>
      <xdr:colOff>914400</xdr:colOff>
      <xdr:row>41</xdr:row>
      <xdr:rowOff>1276350</xdr:rowOff>
    </xdr:to>
    <xdr:pic>
      <xdr:nvPicPr>
        <xdr:cNvPr id="328" name="Immagine 330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7960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25</xdr:row>
      <xdr:rowOff>66675</xdr:rowOff>
    </xdr:from>
    <xdr:to>
      <xdr:col>4</xdr:col>
      <xdr:colOff>914400</xdr:colOff>
      <xdr:row>25</xdr:row>
      <xdr:rowOff>1276350</xdr:rowOff>
    </xdr:to>
    <xdr:pic>
      <xdr:nvPicPr>
        <xdr:cNvPr id="329" name="Immagine 33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8627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60</xdr:row>
      <xdr:rowOff>66675</xdr:rowOff>
    </xdr:from>
    <xdr:to>
      <xdr:col>4</xdr:col>
      <xdr:colOff>914400</xdr:colOff>
      <xdr:row>60</xdr:row>
      <xdr:rowOff>1276350</xdr:rowOff>
    </xdr:to>
    <xdr:pic>
      <xdr:nvPicPr>
        <xdr:cNvPr id="331" name="Immagine 333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19960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61</xdr:row>
      <xdr:rowOff>66675</xdr:rowOff>
    </xdr:from>
    <xdr:to>
      <xdr:col>4</xdr:col>
      <xdr:colOff>914400</xdr:colOff>
      <xdr:row>61</xdr:row>
      <xdr:rowOff>1276350</xdr:rowOff>
    </xdr:to>
    <xdr:pic>
      <xdr:nvPicPr>
        <xdr:cNvPr id="332" name="Immagine 334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0627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52</xdr:row>
      <xdr:rowOff>66675</xdr:rowOff>
    </xdr:from>
    <xdr:to>
      <xdr:col>4</xdr:col>
      <xdr:colOff>914400</xdr:colOff>
      <xdr:row>52</xdr:row>
      <xdr:rowOff>1276350</xdr:rowOff>
    </xdr:to>
    <xdr:pic>
      <xdr:nvPicPr>
        <xdr:cNvPr id="333" name="Immagine 335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129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56</xdr:row>
      <xdr:rowOff>66675</xdr:rowOff>
    </xdr:from>
    <xdr:to>
      <xdr:col>4</xdr:col>
      <xdr:colOff>914400</xdr:colOff>
      <xdr:row>56</xdr:row>
      <xdr:rowOff>1276350</xdr:rowOff>
    </xdr:to>
    <xdr:pic>
      <xdr:nvPicPr>
        <xdr:cNvPr id="334" name="Immagine 336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196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57</xdr:row>
      <xdr:rowOff>66675</xdr:rowOff>
    </xdr:from>
    <xdr:to>
      <xdr:col>4</xdr:col>
      <xdr:colOff>914400</xdr:colOff>
      <xdr:row>57</xdr:row>
      <xdr:rowOff>1276350</xdr:rowOff>
    </xdr:to>
    <xdr:pic>
      <xdr:nvPicPr>
        <xdr:cNvPr id="335" name="Immagine 337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2627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99</xdr:row>
      <xdr:rowOff>66675</xdr:rowOff>
    </xdr:from>
    <xdr:to>
      <xdr:col>4</xdr:col>
      <xdr:colOff>914400</xdr:colOff>
      <xdr:row>99</xdr:row>
      <xdr:rowOff>1276350</xdr:rowOff>
    </xdr:to>
    <xdr:pic>
      <xdr:nvPicPr>
        <xdr:cNvPr id="337" name="Immagine 339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3961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63</xdr:row>
      <xdr:rowOff>66675</xdr:rowOff>
    </xdr:from>
    <xdr:to>
      <xdr:col>4</xdr:col>
      <xdr:colOff>914400</xdr:colOff>
      <xdr:row>63</xdr:row>
      <xdr:rowOff>1276350</xdr:rowOff>
    </xdr:to>
    <xdr:pic>
      <xdr:nvPicPr>
        <xdr:cNvPr id="338" name="Immagine 340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462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50</xdr:row>
      <xdr:rowOff>66675</xdr:rowOff>
    </xdr:from>
    <xdr:to>
      <xdr:col>4</xdr:col>
      <xdr:colOff>914400</xdr:colOff>
      <xdr:row>50</xdr:row>
      <xdr:rowOff>1276350</xdr:rowOff>
    </xdr:to>
    <xdr:pic>
      <xdr:nvPicPr>
        <xdr:cNvPr id="339" name="Immagine 34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5294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130</xdr:row>
      <xdr:rowOff>66675</xdr:rowOff>
    </xdr:from>
    <xdr:to>
      <xdr:col>4</xdr:col>
      <xdr:colOff>914400</xdr:colOff>
      <xdr:row>130</xdr:row>
      <xdr:rowOff>1276350</xdr:rowOff>
    </xdr:to>
    <xdr:pic>
      <xdr:nvPicPr>
        <xdr:cNvPr id="340" name="Immagine 34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5961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58</xdr:row>
      <xdr:rowOff>66675</xdr:rowOff>
    </xdr:from>
    <xdr:to>
      <xdr:col>4</xdr:col>
      <xdr:colOff>914400</xdr:colOff>
      <xdr:row>58</xdr:row>
      <xdr:rowOff>1276350</xdr:rowOff>
    </xdr:to>
    <xdr:pic>
      <xdr:nvPicPr>
        <xdr:cNvPr id="341" name="Immagine 343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6628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127</xdr:row>
      <xdr:rowOff>66675</xdr:rowOff>
    </xdr:from>
    <xdr:to>
      <xdr:col>4</xdr:col>
      <xdr:colOff>914400</xdr:colOff>
      <xdr:row>127</xdr:row>
      <xdr:rowOff>1285875</xdr:rowOff>
    </xdr:to>
    <xdr:pic>
      <xdr:nvPicPr>
        <xdr:cNvPr id="342" name="Immagine 344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7295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119</xdr:row>
      <xdr:rowOff>66675</xdr:rowOff>
    </xdr:from>
    <xdr:to>
      <xdr:col>4</xdr:col>
      <xdr:colOff>914400</xdr:colOff>
      <xdr:row>119</xdr:row>
      <xdr:rowOff>1276350</xdr:rowOff>
    </xdr:to>
    <xdr:pic>
      <xdr:nvPicPr>
        <xdr:cNvPr id="344" name="Immagine 346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8628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123</xdr:row>
      <xdr:rowOff>66675</xdr:rowOff>
    </xdr:from>
    <xdr:to>
      <xdr:col>4</xdr:col>
      <xdr:colOff>914400</xdr:colOff>
      <xdr:row>123</xdr:row>
      <xdr:rowOff>1276350</xdr:rowOff>
    </xdr:to>
    <xdr:pic>
      <xdr:nvPicPr>
        <xdr:cNvPr id="345" name="Immagine 347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9295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120</xdr:row>
      <xdr:rowOff>66675</xdr:rowOff>
    </xdr:from>
    <xdr:to>
      <xdr:col>4</xdr:col>
      <xdr:colOff>914400</xdr:colOff>
      <xdr:row>120</xdr:row>
      <xdr:rowOff>1276350</xdr:rowOff>
    </xdr:to>
    <xdr:pic>
      <xdr:nvPicPr>
        <xdr:cNvPr id="346" name="Immagine 348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29962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106</xdr:row>
      <xdr:rowOff>66675</xdr:rowOff>
    </xdr:from>
    <xdr:to>
      <xdr:col>4</xdr:col>
      <xdr:colOff>914400</xdr:colOff>
      <xdr:row>106</xdr:row>
      <xdr:rowOff>1276350</xdr:rowOff>
    </xdr:to>
    <xdr:pic>
      <xdr:nvPicPr>
        <xdr:cNvPr id="347" name="Immagine 349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062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107</xdr:row>
      <xdr:rowOff>66675</xdr:rowOff>
    </xdr:from>
    <xdr:to>
      <xdr:col>4</xdr:col>
      <xdr:colOff>914400</xdr:colOff>
      <xdr:row>107</xdr:row>
      <xdr:rowOff>1276350</xdr:rowOff>
    </xdr:to>
    <xdr:pic>
      <xdr:nvPicPr>
        <xdr:cNvPr id="348" name="Immagine 350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129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59</xdr:row>
      <xdr:rowOff>66675</xdr:rowOff>
    </xdr:from>
    <xdr:to>
      <xdr:col>4</xdr:col>
      <xdr:colOff>914400</xdr:colOff>
      <xdr:row>59</xdr:row>
      <xdr:rowOff>1285875</xdr:rowOff>
    </xdr:to>
    <xdr:pic>
      <xdr:nvPicPr>
        <xdr:cNvPr id="349" name="Immagine 35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1962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93</xdr:row>
      <xdr:rowOff>66675</xdr:rowOff>
    </xdr:from>
    <xdr:to>
      <xdr:col>4</xdr:col>
      <xdr:colOff>914400</xdr:colOff>
      <xdr:row>93</xdr:row>
      <xdr:rowOff>1276350</xdr:rowOff>
    </xdr:to>
    <xdr:pic>
      <xdr:nvPicPr>
        <xdr:cNvPr id="350" name="Immagine 35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2629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68</xdr:row>
      <xdr:rowOff>66675</xdr:rowOff>
    </xdr:from>
    <xdr:to>
      <xdr:col>4</xdr:col>
      <xdr:colOff>914400</xdr:colOff>
      <xdr:row>68</xdr:row>
      <xdr:rowOff>1276350</xdr:rowOff>
    </xdr:to>
    <xdr:pic>
      <xdr:nvPicPr>
        <xdr:cNvPr id="351" name="Immagine 353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3295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128</xdr:row>
      <xdr:rowOff>66675</xdr:rowOff>
    </xdr:from>
    <xdr:to>
      <xdr:col>4</xdr:col>
      <xdr:colOff>914400</xdr:colOff>
      <xdr:row>128</xdr:row>
      <xdr:rowOff>1276350</xdr:rowOff>
    </xdr:to>
    <xdr:pic>
      <xdr:nvPicPr>
        <xdr:cNvPr id="352" name="Immagine 354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3962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129</xdr:row>
      <xdr:rowOff>66675</xdr:rowOff>
    </xdr:from>
    <xdr:to>
      <xdr:col>4</xdr:col>
      <xdr:colOff>914400</xdr:colOff>
      <xdr:row>129</xdr:row>
      <xdr:rowOff>1276350</xdr:rowOff>
    </xdr:to>
    <xdr:pic>
      <xdr:nvPicPr>
        <xdr:cNvPr id="353" name="Immagine 355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4629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74</xdr:row>
      <xdr:rowOff>66675</xdr:rowOff>
    </xdr:from>
    <xdr:to>
      <xdr:col>4</xdr:col>
      <xdr:colOff>914400</xdr:colOff>
      <xdr:row>74</xdr:row>
      <xdr:rowOff>1276350</xdr:rowOff>
    </xdr:to>
    <xdr:pic>
      <xdr:nvPicPr>
        <xdr:cNvPr id="354" name="Immagine 356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529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132</xdr:row>
      <xdr:rowOff>66675</xdr:rowOff>
    </xdr:from>
    <xdr:to>
      <xdr:col>4</xdr:col>
      <xdr:colOff>914400</xdr:colOff>
      <xdr:row>132</xdr:row>
      <xdr:rowOff>1276350</xdr:rowOff>
    </xdr:to>
    <xdr:pic>
      <xdr:nvPicPr>
        <xdr:cNvPr id="356" name="Immagine 358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662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77</xdr:row>
      <xdr:rowOff>66675</xdr:rowOff>
    </xdr:from>
    <xdr:to>
      <xdr:col>4</xdr:col>
      <xdr:colOff>914400</xdr:colOff>
      <xdr:row>77</xdr:row>
      <xdr:rowOff>1276350</xdr:rowOff>
    </xdr:to>
    <xdr:pic>
      <xdr:nvPicPr>
        <xdr:cNvPr id="357" name="Immagine 359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729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64</xdr:row>
      <xdr:rowOff>66675</xdr:rowOff>
    </xdr:from>
    <xdr:to>
      <xdr:col>4</xdr:col>
      <xdr:colOff>914400</xdr:colOff>
      <xdr:row>64</xdr:row>
      <xdr:rowOff>1276350</xdr:rowOff>
    </xdr:to>
    <xdr:pic>
      <xdr:nvPicPr>
        <xdr:cNvPr id="360" name="Immagine 362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3929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75</xdr:row>
      <xdr:rowOff>66675</xdr:rowOff>
    </xdr:from>
    <xdr:to>
      <xdr:col>4</xdr:col>
      <xdr:colOff>914400</xdr:colOff>
      <xdr:row>75</xdr:row>
      <xdr:rowOff>1276350</xdr:rowOff>
    </xdr:to>
    <xdr:pic>
      <xdr:nvPicPr>
        <xdr:cNvPr id="363" name="Immagine 365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129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76</xdr:row>
      <xdr:rowOff>66675</xdr:rowOff>
    </xdr:from>
    <xdr:to>
      <xdr:col>4</xdr:col>
      <xdr:colOff>914400</xdr:colOff>
      <xdr:row>76</xdr:row>
      <xdr:rowOff>1276350</xdr:rowOff>
    </xdr:to>
    <xdr:pic>
      <xdr:nvPicPr>
        <xdr:cNvPr id="364" name="Immagine 366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1963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81</xdr:row>
      <xdr:rowOff>66675</xdr:rowOff>
    </xdr:from>
    <xdr:to>
      <xdr:col>4</xdr:col>
      <xdr:colOff>914400</xdr:colOff>
      <xdr:row>81</xdr:row>
      <xdr:rowOff>1276350</xdr:rowOff>
    </xdr:to>
    <xdr:pic>
      <xdr:nvPicPr>
        <xdr:cNvPr id="365" name="Immagine 367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2630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53</xdr:row>
      <xdr:rowOff>66675</xdr:rowOff>
    </xdr:from>
    <xdr:to>
      <xdr:col>4</xdr:col>
      <xdr:colOff>914400</xdr:colOff>
      <xdr:row>53</xdr:row>
      <xdr:rowOff>1276350</xdr:rowOff>
    </xdr:to>
    <xdr:pic>
      <xdr:nvPicPr>
        <xdr:cNvPr id="366" name="Immagine 368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3297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112</xdr:row>
      <xdr:rowOff>66675</xdr:rowOff>
    </xdr:from>
    <xdr:to>
      <xdr:col>4</xdr:col>
      <xdr:colOff>914400</xdr:colOff>
      <xdr:row>112</xdr:row>
      <xdr:rowOff>1276350</xdr:rowOff>
    </xdr:to>
    <xdr:pic>
      <xdr:nvPicPr>
        <xdr:cNvPr id="367" name="Immagine 369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3963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113</xdr:row>
      <xdr:rowOff>66675</xdr:rowOff>
    </xdr:from>
    <xdr:to>
      <xdr:col>4</xdr:col>
      <xdr:colOff>914400</xdr:colOff>
      <xdr:row>113</xdr:row>
      <xdr:rowOff>1276350</xdr:rowOff>
    </xdr:to>
    <xdr:pic>
      <xdr:nvPicPr>
        <xdr:cNvPr id="368" name="Immagine 370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4630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83</xdr:row>
      <xdr:rowOff>66675</xdr:rowOff>
    </xdr:from>
    <xdr:to>
      <xdr:col>4</xdr:col>
      <xdr:colOff>914400</xdr:colOff>
      <xdr:row>83</xdr:row>
      <xdr:rowOff>1276350</xdr:rowOff>
    </xdr:to>
    <xdr:pic>
      <xdr:nvPicPr>
        <xdr:cNvPr id="369" name="Immagine 371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5297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73</xdr:row>
      <xdr:rowOff>66675</xdr:rowOff>
    </xdr:from>
    <xdr:to>
      <xdr:col>4</xdr:col>
      <xdr:colOff>914400</xdr:colOff>
      <xdr:row>73</xdr:row>
      <xdr:rowOff>1276350</xdr:rowOff>
    </xdr:to>
    <xdr:pic>
      <xdr:nvPicPr>
        <xdr:cNvPr id="370" name="Immagine 372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45964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69</xdr:row>
      <xdr:rowOff>66675</xdr:rowOff>
    </xdr:from>
    <xdr:to>
      <xdr:col>4</xdr:col>
      <xdr:colOff>914400</xdr:colOff>
      <xdr:row>69</xdr:row>
      <xdr:rowOff>1276350</xdr:rowOff>
    </xdr:to>
    <xdr:pic>
      <xdr:nvPicPr>
        <xdr:cNvPr id="470" name="Immagine 472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530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92</xdr:row>
      <xdr:rowOff>66675</xdr:rowOff>
    </xdr:from>
    <xdr:to>
      <xdr:col>4</xdr:col>
      <xdr:colOff>914400</xdr:colOff>
      <xdr:row>92</xdr:row>
      <xdr:rowOff>1276350</xdr:rowOff>
    </xdr:to>
    <xdr:pic>
      <xdr:nvPicPr>
        <xdr:cNvPr id="471" name="Immagine 473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597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89</xdr:row>
      <xdr:rowOff>66675</xdr:rowOff>
    </xdr:from>
    <xdr:to>
      <xdr:col>4</xdr:col>
      <xdr:colOff>914400</xdr:colOff>
      <xdr:row>89</xdr:row>
      <xdr:rowOff>1400175</xdr:rowOff>
    </xdr:to>
    <xdr:pic>
      <xdr:nvPicPr>
        <xdr:cNvPr id="472" name="Immagine 474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663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90</xdr:row>
      <xdr:rowOff>66675</xdr:rowOff>
    </xdr:from>
    <xdr:to>
      <xdr:col>4</xdr:col>
      <xdr:colOff>914400</xdr:colOff>
      <xdr:row>90</xdr:row>
      <xdr:rowOff>1400175</xdr:rowOff>
    </xdr:to>
    <xdr:pic>
      <xdr:nvPicPr>
        <xdr:cNvPr id="473" name="Immagine 475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730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91</xdr:row>
      <xdr:rowOff>66675</xdr:rowOff>
    </xdr:from>
    <xdr:to>
      <xdr:col>4</xdr:col>
      <xdr:colOff>914400</xdr:colOff>
      <xdr:row>91</xdr:row>
      <xdr:rowOff>1400175</xdr:rowOff>
    </xdr:to>
    <xdr:pic>
      <xdr:nvPicPr>
        <xdr:cNvPr id="474" name="Immagine 476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797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108</xdr:row>
      <xdr:rowOff>66675</xdr:rowOff>
    </xdr:from>
    <xdr:to>
      <xdr:col>4</xdr:col>
      <xdr:colOff>914400</xdr:colOff>
      <xdr:row>108</xdr:row>
      <xdr:rowOff>1400175</xdr:rowOff>
    </xdr:to>
    <xdr:pic>
      <xdr:nvPicPr>
        <xdr:cNvPr id="475" name="Immagine 477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863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109</xdr:row>
      <xdr:rowOff>66675</xdr:rowOff>
    </xdr:from>
    <xdr:to>
      <xdr:col>4</xdr:col>
      <xdr:colOff>914400</xdr:colOff>
      <xdr:row>109</xdr:row>
      <xdr:rowOff>1276350</xdr:rowOff>
    </xdr:to>
    <xdr:pic>
      <xdr:nvPicPr>
        <xdr:cNvPr id="476" name="Immagine 478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9306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110</xdr:row>
      <xdr:rowOff>66675</xdr:rowOff>
    </xdr:from>
    <xdr:to>
      <xdr:col>4</xdr:col>
      <xdr:colOff>914400</xdr:colOff>
      <xdr:row>110</xdr:row>
      <xdr:rowOff>1276350</xdr:rowOff>
    </xdr:to>
    <xdr:pic>
      <xdr:nvPicPr>
        <xdr:cNvPr id="477" name="Immagine 479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19973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121</xdr:row>
      <xdr:rowOff>66675</xdr:rowOff>
    </xdr:from>
    <xdr:to>
      <xdr:col>4</xdr:col>
      <xdr:colOff>914400</xdr:colOff>
      <xdr:row>121</xdr:row>
      <xdr:rowOff>1276350</xdr:rowOff>
    </xdr:to>
    <xdr:pic>
      <xdr:nvPicPr>
        <xdr:cNvPr id="479" name="Immagine 481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2130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100</xdr:row>
      <xdr:rowOff>66675</xdr:rowOff>
    </xdr:from>
    <xdr:to>
      <xdr:col>4</xdr:col>
      <xdr:colOff>914400</xdr:colOff>
      <xdr:row>100</xdr:row>
      <xdr:rowOff>1276350</xdr:rowOff>
    </xdr:to>
    <xdr:pic>
      <xdr:nvPicPr>
        <xdr:cNvPr id="481" name="Immagine 483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22640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101</xdr:row>
      <xdr:rowOff>66675</xdr:rowOff>
    </xdr:from>
    <xdr:to>
      <xdr:col>4</xdr:col>
      <xdr:colOff>914400</xdr:colOff>
      <xdr:row>101</xdr:row>
      <xdr:rowOff>1276350</xdr:rowOff>
    </xdr:to>
    <xdr:pic>
      <xdr:nvPicPr>
        <xdr:cNvPr id="482" name="Immagine 484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23307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104</xdr:row>
      <xdr:rowOff>66675</xdr:rowOff>
    </xdr:from>
    <xdr:to>
      <xdr:col>4</xdr:col>
      <xdr:colOff>914400</xdr:colOff>
      <xdr:row>104</xdr:row>
      <xdr:rowOff>1276350</xdr:rowOff>
    </xdr:to>
    <xdr:pic>
      <xdr:nvPicPr>
        <xdr:cNvPr id="484" name="Immagine 486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24640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122</xdr:row>
      <xdr:rowOff>66675</xdr:rowOff>
    </xdr:from>
    <xdr:to>
      <xdr:col>4</xdr:col>
      <xdr:colOff>914400</xdr:colOff>
      <xdr:row>122</xdr:row>
      <xdr:rowOff>1276350</xdr:rowOff>
    </xdr:to>
    <xdr:pic>
      <xdr:nvPicPr>
        <xdr:cNvPr id="493" name="Immagine 495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0641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115</xdr:row>
      <xdr:rowOff>66675</xdr:rowOff>
    </xdr:from>
    <xdr:to>
      <xdr:col>4</xdr:col>
      <xdr:colOff>914400</xdr:colOff>
      <xdr:row>115</xdr:row>
      <xdr:rowOff>1276350</xdr:rowOff>
    </xdr:to>
    <xdr:pic>
      <xdr:nvPicPr>
        <xdr:cNvPr id="494" name="Immagine 496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130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156</xdr:row>
      <xdr:rowOff>66675</xdr:rowOff>
    </xdr:from>
    <xdr:to>
      <xdr:col>4</xdr:col>
      <xdr:colOff>914400</xdr:colOff>
      <xdr:row>156</xdr:row>
      <xdr:rowOff>1276350</xdr:rowOff>
    </xdr:to>
    <xdr:pic>
      <xdr:nvPicPr>
        <xdr:cNvPr id="497" name="Immagine 499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3308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157</xdr:row>
      <xdr:rowOff>66675</xdr:rowOff>
    </xdr:from>
    <xdr:to>
      <xdr:col>4</xdr:col>
      <xdr:colOff>914400</xdr:colOff>
      <xdr:row>157</xdr:row>
      <xdr:rowOff>1400175</xdr:rowOff>
    </xdr:to>
    <xdr:pic>
      <xdr:nvPicPr>
        <xdr:cNvPr id="498" name="Immagine 500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3975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158</xdr:row>
      <xdr:rowOff>66675</xdr:rowOff>
    </xdr:from>
    <xdr:to>
      <xdr:col>4</xdr:col>
      <xdr:colOff>914400</xdr:colOff>
      <xdr:row>158</xdr:row>
      <xdr:rowOff>1400175</xdr:rowOff>
    </xdr:to>
    <xdr:pic>
      <xdr:nvPicPr>
        <xdr:cNvPr id="499" name="Immagine 501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4641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150</xdr:row>
      <xdr:rowOff>66675</xdr:rowOff>
    </xdr:from>
    <xdr:to>
      <xdr:col>4</xdr:col>
      <xdr:colOff>914400</xdr:colOff>
      <xdr:row>150</xdr:row>
      <xdr:rowOff>1400175</xdr:rowOff>
    </xdr:to>
    <xdr:pic>
      <xdr:nvPicPr>
        <xdr:cNvPr id="500" name="Immagine 502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5308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151</xdr:row>
      <xdr:rowOff>66675</xdr:rowOff>
    </xdr:from>
    <xdr:to>
      <xdr:col>4</xdr:col>
      <xdr:colOff>914400</xdr:colOff>
      <xdr:row>151</xdr:row>
      <xdr:rowOff>1400175</xdr:rowOff>
    </xdr:to>
    <xdr:pic>
      <xdr:nvPicPr>
        <xdr:cNvPr id="501" name="Immagine 503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5975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165</xdr:row>
      <xdr:rowOff>66675</xdr:rowOff>
    </xdr:from>
    <xdr:to>
      <xdr:col>4</xdr:col>
      <xdr:colOff>914400</xdr:colOff>
      <xdr:row>165</xdr:row>
      <xdr:rowOff>1276350</xdr:rowOff>
    </xdr:to>
    <xdr:pic>
      <xdr:nvPicPr>
        <xdr:cNvPr id="503" name="Immagine 505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3730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144</xdr:row>
      <xdr:rowOff>66675</xdr:rowOff>
    </xdr:from>
    <xdr:to>
      <xdr:col>4</xdr:col>
      <xdr:colOff>914400</xdr:colOff>
      <xdr:row>144</xdr:row>
      <xdr:rowOff>1276350</xdr:rowOff>
    </xdr:to>
    <xdr:pic>
      <xdr:nvPicPr>
        <xdr:cNvPr id="534" name="Immagine 536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797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166</xdr:row>
      <xdr:rowOff>66675</xdr:rowOff>
    </xdr:from>
    <xdr:to>
      <xdr:col>4</xdr:col>
      <xdr:colOff>914400</xdr:colOff>
      <xdr:row>166</xdr:row>
      <xdr:rowOff>1276350</xdr:rowOff>
    </xdr:to>
    <xdr:pic>
      <xdr:nvPicPr>
        <xdr:cNvPr id="535" name="Immagine 537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8644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167</xdr:row>
      <xdr:rowOff>66675</xdr:rowOff>
    </xdr:from>
    <xdr:to>
      <xdr:col>4</xdr:col>
      <xdr:colOff>914400</xdr:colOff>
      <xdr:row>167</xdr:row>
      <xdr:rowOff>1276350</xdr:rowOff>
    </xdr:to>
    <xdr:pic>
      <xdr:nvPicPr>
        <xdr:cNvPr id="536" name="Immagine 538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9311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174</xdr:row>
      <xdr:rowOff>66675</xdr:rowOff>
    </xdr:from>
    <xdr:to>
      <xdr:col>4</xdr:col>
      <xdr:colOff>914400</xdr:colOff>
      <xdr:row>174</xdr:row>
      <xdr:rowOff>1276350</xdr:rowOff>
    </xdr:to>
    <xdr:pic>
      <xdr:nvPicPr>
        <xdr:cNvPr id="537" name="Immagine 539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9978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62</xdr:row>
      <xdr:rowOff>66675</xdr:rowOff>
    </xdr:from>
    <xdr:to>
      <xdr:col>4</xdr:col>
      <xdr:colOff>914400</xdr:colOff>
      <xdr:row>62</xdr:row>
      <xdr:rowOff>1276350</xdr:rowOff>
    </xdr:to>
    <xdr:pic>
      <xdr:nvPicPr>
        <xdr:cNvPr id="569" name="Immagine 571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131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45</xdr:row>
      <xdr:rowOff>66675</xdr:rowOff>
    </xdr:from>
    <xdr:to>
      <xdr:col>4</xdr:col>
      <xdr:colOff>914400</xdr:colOff>
      <xdr:row>45</xdr:row>
      <xdr:rowOff>1276350</xdr:rowOff>
    </xdr:to>
    <xdr:pic>
      <xdr:nvPicPr>
        <xdr:cNvPr id="570" name="Immagine 572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198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27</xdr:row>
      <xdr:rowOff>66675</xdr:rowOff>
    </xdr:from>
    <xdr:to>
      <xdr:col>4</xdr:col>
      <xdr:colOff>914400</xdr:colOff>
      <xdr:row>27</xdr:row>
      <xdr:rowOff>1276350</xdr:rowOff>
    </xdr:to>
    <xdr:pic>
      <xdr:nvPicPr>
        <xdr:cNvPr id="572" name="Immagine 574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331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117</xdr:row>
      <xdr:rowOff>66675</xdr:rowOff>
    </xdr:from>
    <xdr:to>
      <xdr:col>4</xdr:col>
      <xdr:colOff>914400</xdr:colOff>
      <xdr:row>117</xdr:row>
      <xdr:rowOff>1276350</xdr:rowOff>
    </xdr:to>
    <xdr:pic>
      <xdr:nvPicPr>
        <xdr:cNvPr id="573" name="Immagine 575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3981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114</xdr:row>
      <xdr:rowOff>66675</xdr:rowOff>
    </xdr:from>
    <xdr:to>
      <xdr:col>4</xdr:col>
      <xdr:colOff>914400</xdr:colOff>
      <xdr:row>114</xdr:row>
      <xdr:rowOff>1276350</xdr:rowOff>
    </xdr:to>
    <xdr:pic>
      <xdr:nvPicPr>
        <xdr:cNvPr id="574" name="Immagine 576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464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105</xdr:row>
      <xdr:rowOff>66675</xdr:rowOff>
    </xdr:from>
    <xdr:to>
      <xdr:col>4</xdr:col>
      <xdr:colOff>914400</xdr:colOff>
      <xdr:row>105</xdr:row>
      <xdr:rowOff>1276350</xdr:rowOff>
    </xdr:to>
    <xdr:pic>
      <xdr:nvPicPr>
        <xdr:cNvPr id="576" name="Immagine 578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5981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102</xdr:row>
      <xdr:rowOff>66675</xdr:rowOff>
    </xdr:from>
    <xdr:to>
      <xdr:col>4</xdr:col>
      <xdr:colOff>914400</xdr:colOff>
      <xdr:row>102</xdr:row>
      <xdr:rowOff>1400175</xdr:rowOff>
    </xdr:to>
    <xdr:pic>
      <xdr:nvPicPr>
        <xdr:cNvPr id="577" name="Immagine 579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6648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103</xdr:row>
      <xdr:rowOff>66675</xdr:rowOff>
    </xdr:from>
    <xdr:to>
      <xdr:col>4</xdr:col>
      <xdr:colOff>914400</xdr:colOff>
      <xdr:row>103</xdr:row>
      <xdr:rowOff>1400175</xdr:rowOff>
    </xdr:to>
    <xdr:pic>
      <xdr:nvPicPr>
        <xdr:cNvPr id="578" name="Immagine 580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7315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134</xdr:row>
      <xdr:rowOff>66675</xdr:rowOff>
    </xdr:from>
    <xdr:to>
      <xdr:col>4</xdr:col>
      <xdr:colOff>914400</xdr:colOff>
      <xdr:row>134</xdr:row>
      <xdr:rowOff>1285875</xdr:rowOff>
    </xdr:to>
    <xdr:pic>
      <xdr:nvPicPr>
        <xdr:cNvPr id="579" name="Immagine 581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7981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133</xdr:row>
      <xdr:rowOff>66675</xdr:rowOff>
    </xdr:from>
    <xdr:to>
      <xdr:col>4</xdr:col>
      <xdr:colOff>914400</xdr:colOff>
      <xdr:row>133</xdr:row>
      <xdr:rowOff>1285875</xdr:rowOff>
    </xdr:to>
    <xdr:pic>
      <xdr:nvPicPr>
        <xdr:cNvPr id="580" name="Immagine 582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8648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135</xdr:row>
      <xdr:rowOff>66675</xdr:rowOff>
    </xdr:from>
    <xdr:to>
      <xdr:col>4</xdr:col>
      <xdr:colOff>914400</xdr:colOff>
      <xdr:row>135</xdr:row>
      <xdr:rowOff>1400175</xdr:rowOff>
    </xdr:to>
    <xdr:pic>
      <xdr:nvPicPr>
        <xdr:cNvPr id="581" name="Immagine 583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9315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136</xdr:row>
      <xdr:rowOff>66675</xdr:rowOff>
    </xdr:from>
    <xdr:to>
      <xdr:col>4</xdr:col>
      <xdr:colOff>914400</xdr:colOff>
      <xdr:row>136</xdr:row>
      <xdr:rowOff>1400175</xdr:rowOff>
    </xdr:to>
    <xdr:pic>
      <xdr:nvPicPr>
        <xdr:cNvPr id="582" name="Immagine 584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89982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137</xdr:row>
      <xdr:rowOff>66675</xdr:rowOff>
    </xdr:from>
    <xdr:to>
      <xdr:col>4</xdr:col>
      <xdr:colOff>914400</xdr:colOff>
      <xdr:row>137</xdr:row>
      <xdr:rowOff>1400175</xdr:rowOff>
    </xdr:to>
    <xdr:pic>
      <xdr:nvPicPr>
        <xdr:cNvPr id="583" name="Immagine 585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9064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94</xdr:row>
      <xdr:rowOff>66675</xdr:rowOff>
    </xdr:from>
    <xdr:to>
      <xdr:col>4</xdr:col>
      <xdr:colOff>914400</xdr:colOff>
      <xdr:row>94</xdr:row>
      <xdr:rowOff>1276350</xdr:rowOff>
    </xdr:to>
    <xdr:pic>
      <xdr:nvPicPr>
        <xdr:cNvPr id="584" name="Immagine 586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9131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140</xdr:row>
      <xdr:rowOff>66675</xdr:rowOff>
    </xdr:from>
    <xdr:to>
      <xdr:col>4</xdr:col>
      <xdr:colOff>914400</xdr:colOff>
      <xdr:row>140</xdr:row>
      <xdr:rowOff>1276350</xdr:rowOff>
    </xdr:to>
    <xdr:pic>
      <xdr:nvPicPr>
        <xdr:cNvPr id="638" name="Immagine 640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2732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141</xdr:row>
      <xdr:rowOff>66675</xdr:rowOff>
    </xdr:from>
    <xdr:to>
      <xdr:col>4</xdr:col>
      <xdr:colOff>914400</xdr:colOff>
      <xdr:row>141</xdr:row>
      <xdr:rowOff>1276350</xdr:rowOff>
    </xdr:to>
    <xdr:pic>
      <xdr:nvPicPr>
        <xdr:cNvPr id="639" name="Immagine 641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2798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</xdr:row>
      <xdr:rowOff>66675</xdr:rowOff>
    </xdr:from>
    <xdr:to>
      <xdr:col>4</xdr:col>
      <xdr:colOff>914400</xdr:colOff>
      <xdr:row>1</xdr:row>
      <xdr:rowOff>1276350</xdr:rowOff>
    </xdr:to>
    <xdr:pic>
      <xdr:nvPicPr>
        <xdr:cNvPr id="646" name="Immagine 648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2654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71</xdr:row>
      <xdr:rowOff>66675</xdr:rowOff>
    </xdr:from>
    <xdr:to>
      <xdr:col>4</xdr:col>
      <xdr:colOff>914400</xdr:colOff>
      <xdr:row>71</xdr:row>
      <xdr:rowOff>1276350</xdr:rowOff>
    </xdr:to>
    <xdr:pic>
      <xdr:nvPicPr>
        <xdr:cNvPr id="648" name="Immagine 650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3987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72</xdr:row>
      <xdr:rowOff>66675</xdr:rowOff>
    </xdr:from>
    <xdr:to>
      <xdr:col>4</xdr:col>
      <xdr:colOff>914400</xdr:colOff>
      <xdr:row>72</xdr:row>
      <xdr:rowOff>1276350</xdr:rowOff>
    </xdr:to>
    <xdr:pic>
      <xdr:nvPicPr>
        <xdr:cNvPr id="649" name="Immagine 651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465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163</xdr:row>
      <xdr:rowOff>66675</xdr:rowOff>
    </xdr:from>
    <xdr:to>
      <xdr:col>4</xdr:col>
      <xdr:colOff>914400</xdr:colOff>
      <xdr:row>163</xdr:row>
      <xdr:rowOff>1276350</xdr:rowOff>
    </xdr:to>
    <xdr:pic>
      <xdr:nvPicPr>
        <xdr:cNvPr id="650" name="Immagine 652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532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164</xdr:row>
      <xdr:rowOff>66675</xdr:rowOff>
    </xdr:from>
    <xdr:to>
      <xdr:col>4</xdr:col>
      <xdr:colOff>914400</xdr:colOff>
      <xdr:row>164</xdr:row>
      <xdr:rowOff>1276350</xdr:rowOff>
    </xdr:to>
    <xdr:pic>
      <xdr:nvPicPr>
        <xdr:cNvPr id="651" name="Immagine 654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5987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142</xdr:row>
      <xdr:rowOff>66675</xdr:rowOff>
    </xdr:from>
    <xdr:to>
      <xdr:col>4</xdr:col>
      <xdr:colOff>914400</xdr:colOff>
      <xdr:row>142</xdr:row>
      <xdr:rowOff>1276350</xdr:rowOff>
    </xdr:to>
    <xdr:pic>
      <xdr:nvPicPr>
        <xdr:cNvPr id="652" name="Immagine 655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665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116</xdr:row>
      <xdr:rowOff>66675</xdr:rowOff>
    </xdr:from>
    <xdr:to>
      <xdr:col>4</xdr:col>
      <xdr:colOff>914400</xdr:colOff>
      <xdr:row>116</xdr:row>
      <xdr:rowOff>1276350</xdr:rowOff>
    </xdr:to>
    <xdr:pic>
      <xdr:nvPicPr>
        <xdr:cNvPr id="654" name="Immagine 657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37988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148</xdr:row>
      <xdr:rowOff>66675</xdr:rowOff>
    </xdr:from>
    <xdr:to>
      <xdr:col>4</xdr:col>
      <xdr:colOff>914400</xdr:colOff>
      <xdr:row>148</xdr:row>
      <xdr:rowOff>1276350</xdr:rowOff>
    </xdr:to>
    <xdr:pic>
      <xdr:nvPicPr>
        <xdr:cNvPr id="680" name="Immagine 684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55323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149</xdr:row>
      <xdr:rowOff>66675</xdr:rowOff>
    </xdr:from>
    <xdr:to>
      <xdr:col>4</xdr:col>
      <xdr:colOff>914400</xdr:colOff>
      <xdr:row>149</xdr:row>
      <xdr:rowOff>1276350</xdr:rowOff>
    </xdr:to>
    <xdr:pic>
      <xdr:nvPicPr>
        <xdr:cNvPr id="681" name="Immagine 685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55990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145</xdr:row>
      <xdr:rowOff>66675</xdr:rowOff>
    </xdr:from>
    <xdr:to>
      <xdr:col>4</xdr:col>
      <xdr:colOff>914400</xdr:colOff>
      <xdr:row>145</xdr:row>
      <xdr:rowOff>1285875</xdr:rowOff>
    </xdr:to>
    <xdr:pic>
      <xdr:nvPicPr>
        <xdr:cNvPr id="682" name="Immagine 686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56657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192</xdr:row>
      <xdr:rowOff>66675</xdr:rowOff>
    </xdr:from>
    <xdr:to>
      <xdr:col>4</xdr:col>
      <xdr:colOff>914400</xdr:colOff>
      <xdr:row>192</xdr:row>
      <xdr:rowOff>1276350</xdr:rowOff>
    </xdr:to>
    <xdr:pic>
      <xdr:nvPicPr>
        <xdr:cNvPr id="688" name="Immagine 692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460657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</xdr:row>
      <xdr:rowOff>66675</xdr:rowOff>
    </xdr:from>
    <xdr:to>
      <xdr:col>4</xdr:col>
      <xdr:colOff>914400</xdr:colOff>
      <xdr:row>9</xdr:row>
      <xdr:rowOff>1276350</xdr:rowOff>
    </xdr:to>
    <xdr:pic>
      <xdr:nvPicPr>
        <xdr:cNvPr id="744" name="Immagine 748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266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10</xdr:row>
      <xdr:rowOff>66675</xdr:rowOff>
    </xdr:from>
    <xdr:to>
      <xdr:col>4</xdr:col>
      <xdr:colOff>914400</xdr:colOff>
      <xdr:row>10</xdr:row>
      <xdr:rowOff>1276350</xdr:rowOff>
    </xdr:to>
    <xdr:pic>
      <xdr:nvPicPr>
        <xdr:cNvPr id="745" name="Immagine 749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3329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</xdr:row>
      <xdr:rowOff>66675</xdr:rowOff>
    </xdr:from>
    <xdr:to>
      <xdr:col>4</xdr:col>
      <xdr:colOff>914400</xdr:colOff>
      <xdr:row>6</xdr:row>
      <xdr:rowOff>1276350</xdr:rowOff>
    </xdr:to>
    <xdr:pic>
      <xdr:nvPicPr>
        <xdr:cNvPr id="746" name="Immagine 750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3996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</xdr:row>
      <xdr:rowOff>66675</xdr:rowOff>
    </xdr:from>
    <xdr:to>
      <xdr:col>4</xdr:col>
      <xdr:colOff>914400</xdr:colOff>
      <xdr:row>7</xdr:row>
      <xdr:rowOff>1276350</xdr:rowOff>
    </xdr:to>
    <xdr:pic>
      <xdr:nvPicPr>
        <xdr:cNvPr id="747" name="Immagine 751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4663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</xdr:row>
      <xdr:rowOff>66675</xdr:rowOff>
    </xdr:from>
    <xdr:to>
      <xdr:col>4</xdr:col>
      <xdr:colOff>914400</xdr:colOff>
      <xdr:row>8</xdr:row>
      <xdr:rowOff>1276350</xdr:rowOff>
    </xdr:to>
    <xdr:pic>
      <xdr:nvPicPr>
        <xdr:cNvPr id="748" name="Immagine 752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5329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30</xdr:row>
      <xdr:rowOff>66675</xdr:rowOff>
    </xdr:from>
    <xdr:to>
      <xdr:col>4</xdr:col>
      <xdr:colOff>914400</xdr:colOff>
      <xdr:row>30</xdr:row>
      <xdr:rowOff>1276350</xdr:rowOff>
    </xdr:to>
    <xdr:pic>
      <xdr:nvPicPr>
        <xdr:cNvPr id="751" name="Immagine 755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733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51</xdr:row>
      <xdr:rowOff>66675</xdr:rowOff>
    </xdr:from>
    <xdr:to>
      <xdr:col>4</xdr:col>
      <xdr:colOff>914400</xdr:colOff>
      <xdr:row>51</xdr:row>
      <xdr:rowOff>1276350</xdr:rowOff>
    </xdr:to>
    <xdr:pic>
      <xdr:nvPicPr>
        <xdr:cNvPr id="752" name="Immagine 756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0799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47</xdr:row>
      <xdr:rowOff>66675</xdr:rowOff>
    </xdr:from>
    <xdr:to>
      <xdr:col>4</xdr:col>
      <xdr:colOff>914400</xdr:colOff>
      <xdr:row>47</xdr:row>
      <xdr:rowOff>1276350</xdr:rowOff>
    </xdr:to>
    <xdr:pic>
      <xdr:nvPicPr>
        <xdr:cNvPr id="762" name="Immagine 766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1466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</xdr:row>
      <xdr:rowOff>66675</xdr:rowOff>
    </xdr:from>
    <xdr:to>
      <xdr:col>4</xdr:col>
      <xdr:colOff>914400</xdr:colOff>
      <xdr:row>12</xdr:row>
      <xdr:rowOff>1276350</xdr:rowOff>
    </xdr:to>
    <xdr:pic>
      <xdr:nvPicPr>
        <xdr:cNvPr id="777" name="Immagine 781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4665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</xdr:row>
      <xdr:rowOff>66675</xdr:rowOff>
    </xdr:from>
    <xdr:to>
      <xdr:col>4</xdr:col>
      <xdr:colOff>914400</xdr:colOff>
      <xdr:row>13</xdr:row>
      <xdr:rowOff>1276350</xdr:rowOff>
    </xdr:to>
    <xdr:pic>
      <xdr:nvPicPr>
        <xdr:cNvPr id="778" name="Immagine 782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5332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14</xdr:row>
      <xdr:rowOff>66675</xdr:rowOff>
    </xdr:from>
    <xdr:to>
      <xdr:col>4</xdr:col>
      <xdr:colOff>914400</xdr:colOff>
      <xdr:row>14</xdr:row>
      <xdr:rowOff>1276350</xdr:rowOff>
    </xdr:to>
    <xdr:pic>
      <xdr:nvPicPr>
        <xdr:cNvPr id="779" name="Immagine 783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5999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15</xdr:row>
      <xdr:rowOff>66675</xdr:rowOff>
    </xdr:from>
    <xdr:to>
      <xdr:col>4</xdr:col>
      <xdr:colOff>914400</xdr:colOff>
      <xdr:row>15</xdr:row>
      <xdr:rowOff>1276350</xdr:rowOff>
    </xdr:to>
    <xdr:pic>
      <xdr:nvPicPr>
        <xdr:cNvPr id="780" name="Immagine 784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6665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85</xdr:row>
      <xdr:rowOff>66675</xdr:rowOff>
    </xdr:from>
    <xdr:to>
      <xdr:col>4</xdr:col>
      <xdr:colOff>914400</xdr:colOff>
      <xdr:row>85</xdr:row>
      <xdr:rowOff>1276350</xdr:rowOff>
    </xdr:to>
    <xdr:pic>
      <xdr:nvPicPr>
        <xdr:cNvPr id="783" name="Immagine 787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8666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84</xdr:row>
      <xdr:rowOff>66675</xdr:rowOff>
    </xdr:from>
    <xdr:to>
      <xdr:col>4</xdr:col>
      <xdr:colOff>914400</xdr:colOff>
      <xdr:row>84</xdr:row>
      <xdr:rowOff>1276350</xdr:rowOff>
    </xdr:to>
    <xdr:pic>
      <xdr:nvPicPr>
        <xdr:cNvPr id="784" name="Immagine 788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2933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139</xdr:row>
      <xdr:rowOff>66675</xdr:rowOff>
    </xdr:from>
    <xdr:to>
      <xdr:col>4</xdr:col>
      <xdr:colOff>914400</xdr:colOff>
      <xdr:row>139</xdr:row>
      <xdr:rowOff>1276350</xdr:rowOff>
    </xdr:to>
    <xdr:pic>
      <xdr:nvPicPr>
        <xdr:cNvPr id="795" name="Immagine 799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36667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172</xdr:row>
      <xdr:rowOff>66675</xdr:rowOff>
    </xdr:from>
    <xdr:to>
      <xdr:col>4</xdr:col>
      <xdr:colOff>914400</xdr:colOff>
      <xdr:row>172</xdr:row>
      <xdr:rowOff>1276350</xdr:rowOff>
    </xdr:to>
    <xdr:pic>
      <xdr:nvPicPr>
        <xdr:cNvPr id="796" name="Immagine 800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37333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42</xdr:row>
      <xdr:rowOff>66675</xdr:rowOff>
    </xdr:from>
    <xdr:to>
      <xdr:col>4</xdr:col>
      <xdr:colOff>914400</xdr:colOff>
      <xdr:row>42</xdr:row>
      <xdr:rowOff>1276350</xdr:rowOff>
    </xdr:to>
    <xdr:pic>
      <xdr:nvPicPr>
        <xdr:cNvPr id="870" name="Immagine 874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87340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43</xdr:row>
      <xdr:rowOff>66675</xdr:rowOff>
    </xdr:from>
    <xdr:to>
      <xdr:col>4</xdr:col>
      <xdr:colOff>914400</xdr:colOff>
      <xdr:row>43</xdr:row>
      <xdr:rowOff>1276350</xdr:rowOff>
    </xdr:to>
    <xdr:pic>
      <xdr:nvPicPr>
        <xdr:cNvPr id="871" name="Immagine 875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88006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44</xdr:row>
      <xdr:rowOff>66675</xdr:rowOff>
    </xdr:from>
    <xdr:to>
      <xdr:col>4</xdr:col>
      <xdr:colOff>914400</xdr:colOff>
      <xdr:row>44</xdr:row>
      <xdr:rowOff>1276350</xdr:rowOff>
    </xdr:to>
    <xdr:pic>
      <xdr:nvPicPr>
        <xdr:cNvPr id="872" name="Immagine 876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88673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48</xdr:row>
      <xdr:rowOff>66675</xdr:rowOff>
    </xdr:from>
    <xdr:to>
      <xdr:col>4</xdr:col>
      <xdr:colOff>914400</xdr:colOff>
      <xdr:row>48</xdr:row>
      <xdr:rowOff>1276350</xdr:rowOff>
    </xdr:to>
    <xdr:pic>
      <xdr:nvPicPr>
        <xdr:cNvPr id="874" name="Immagine 878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0007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124</xdr:row>
      <xdr:rowOff>66675</xdr:rowOff>
    </xdr:from>
    <xdr:to>
      <xdr:col>4</xdr:col>
      <xdr:colOff>914400</xdr:colOff>
      <xdr:row>124</xdr:row>
      <xdr:rowOff>1276350</xdr:rowOff>
    </xdr:to>
    <xdr:pic>
      <xdr:nvPicPr>
        <xdr:cNvPr id="875" name="Immagine 879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0673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125</xdr:row>
      <xdr:rowOff>66675</xdr:rowOff>
    </xdr:from>
    <xdr:to>
      <xdr:col>4</xdr:col>
      <xdr:colOff>914400</xdr:colOff>
      <xdr:row>125</xdr:row>
      <xdr:rowOff>1276350</xdr:rowOff>
    </xdr:to>
    <xdr:pic>
      <xdr:nvPicPr>
        <xdr:cNvPr id="876" name="Immagine 880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1340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126</xdr:row>
      <xdr:rowOff>66675</xdr:rowOff>
    </xdr:from>
    <xdr:to>
      <xdr:col>4</xdr:col>
      <xdr:colOff>914400</xdr:colOff>
      <xdr:row>126</xdr:row>
      <xdr:rowOff>1276350</xdr:rowOff>
    </xdr:to>
    <xdr:pic>
      <xdr:nvPicPr>
        <xdr:cNvPr id="877" name="Immagine 881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2007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70</xdr:row>
      <xdr:rowOff>66675</xdr:rowOff>
    </xdr:from>
    <xdr:to>
      <xdr:col>4</xdr:col>
      <xdr:colOff>914400</xdr:colOff>
      <xdr:row>70</xdr:row>
      <xdr:rowOff>1276350</xdr:rowOff>
    </xdr:to>
    <xdr:pic>
      <xdr:nvPicPr>
        <xdr:cNvPr id="878" name="Immagine 882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2674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111</xdr:row>
      <xdr:rowOff>66675</xdr:rowOff>
    </xdr:from>
    <xdr:to>
      <xdr:col>4</xdr:col>
      <xdr:colOff>914400</xdr:colOff>
      <xdr:row>111</xdr:row>
      <xdr:rowOff>1276350</xdr:rowOff>
    </xdr:to>
    <xdr:pic>
      <xdr:nvPicPr>
        <xdr:cNvPr id="879" name="Immagine 883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3340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95</xdr:row>
      <xdr:rowOff>66675</xdr:rowOff>
    </xdr:from>
    <xdr:to>
      <xdr:col>4</xdr:col>
      <xdr:colOff>914400</xdr:colOff>
      <xdr:row>95</xdr:row>
      <xdr:rowOff>1276350</xdr:rowOff>
    </xdr:to>
    <xdr:pic>
      <xdr:nvPicPr>
        <xdr:cNvPr id="881" name="Immagine 885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4674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65</xdr:row>
      <xdr:rowOff>66675</xdr:rowOff>
    </xdr:from>
    <xdr:to>
      <xdr:col>4</xdr:col>
      <xdr:colOff>914400</xdr:colOff>
      <xdr:row>65</xdr:row>
      <xdr:rowOff>1276350</xdr:rowOff>
    </xdr:to>
    <xdr:pic>
      <xdr:nvPicPr>
        <xdr:cNvPr id="882" name="Immagine 886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53410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78</xdr:row>
      <xdr:rowOff>66675</xdr:rowOff>
    </xdr:from>
    <xdr:to>
      <xdr:col>4</xdr:col>
      <xdr:colOff>914400</xdr:colOff>
      <xdr:row>78</xdr:row>
      <xdr:rowOff>1285875</xdr:rowOff>
    </xdr:to>
    <xdr:pic>
      <xdr:nvPicPr>
        <xdr:cNvPr id="883" name="Immagine 887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6007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79</xdr:row>
      <xdr:rowOff>66675</xdr:rowOff>
    </xdr:from>
    <xdr:to>
      <xdr:col>4</xdr:col>
      <xdr:colOff>914400</xdr:colOff>
      <xdr:row>79</xdr:row>
      <xdr:rowOff>1285875</xdr:rowOff>
    </xdr:to>
    <xdr:pic>
      <xdr:nvPicPr>
        <xdr:cNvPr id="884" name="Immagine 888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667457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80</xdr:row>
      <xdr:rowOff>66675</xdr:rowOff>
    </xdr:from>
    <xdr:to>
      <xdr:col>4</xdr:col>
      <xdr:colOff>914400</xdr:colOff>
      <xdr:row>80</xdr:row>
      <xdr:rowOff>1285875</xdr:rowOff>
    </xdr:to>
    <xdr:pic>
      <xdr:nvPicPr>
        <xdr:cNvPr id="885" name="Immagine 889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97341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82</xdr:row>
      <xdr:rowOff>66675</xdr:rowOff>
    </xdr:from>
    <xdr:to>
      <xdr:col>4</xdr:col>
      <xdr:colOff>914400</xdr:colOff>
      <xdr:row>82</xdr:row>
      <xdr:rowOff>1276350</xdr:rowOff>
    </xdr:to>
    <xdr:pic>
      <xdr:nvPicPr>
        <xdr:cNvPr id="932" name="Immagine 936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630678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131</xdr:row>
      <xdr:rowOff>66675</xdr:rowOff>
    </xdr:from>
    <xdr:to>
      <xdr:col>4</xdr:col>
      <xdr:colOff>914400</xdr:colOff>
      <xdr:row>131</xdr:row>
      <xdr:rowOff>1276350</xdr:rowOff>
    </xdr:to>
    <xdr:pic>
      <xdr:nvPicPr>
        <xdr:cNvPr id="934" name="Immagine 938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6320123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57150</xdr:colOff>
      <xdr:row>26</xdr:row>
      <xdr:rowOff>66675</xdr:rowOff>
    </xdr:from>
    <xdr:to>
      <xdr:col>4</xdr:col>
      <xdr:colOff>914400</xdr:colOff>
      <xdr:row>26</xdr:row>
      <xdr:rowOff>1304925</xdr:rowOff>
    </xdr:to>
    <xdr:pic>
      <xdr:nvPicPr>
        <xdr:cNvPr id="1019" name="Immagine 1023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689352825"/>
          <a:ext cx="857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abSelected="1" topLeftCell="B1" workbookViewId="0">
      <selection activeCell="K1" sqref="K1:K1048576"/>
    </sheetView>
  </sheetViews>
  <sheetFormatPr defaultColWidth="8.85546875" defaultRowHeight="30" customHeight="1"/>
  <cols>
    <col min="1" max="2" width="10" customWidth="1"/>
    <col min="3" max="3" width="12.140625" customWidth="1"/>
    <col min="4" max="4" width="33.140625" customWidth="1"/>
    <col min="5" max="5" width="14.7109375" customWidth="1"/>
    <col min="6" max="6" width="25.5703125" customWidth="1"/>
    <col min="7" max="7" width="8.85546875" style="1"/>
    <col min="9" max="10" width="9.7109375" customWidth="1"/>
    <col min="11" max="11" width="11.7109375" style="2" customWidth="1"/>
    <col min="12" max="12" width="23.140625" customWidth="1"/>
    <col min="13" max="13" width="16.42578125" customWidth="1"/>
  </cols>
  <sheetData>
    <row r="1" spans="1:13" ht="30" customHeight="1">
      <c r="A1" s="3" t="s">
        <v>1</v>
      </c>
      <c r="B1" s="10" t="s">
        <v>0</v>
      </c>
      <c r="C1" s="10" t="s">
        <v>371</v>
      </c>
      <c r="D1" s="3" t="s">
        <v>380</v>
      </c>
      <c r="E1" s="10" t="s">
        <v>381</v>
      </c>
      <c r="F1" s="3" t="s">
        <v>382</v>
      </c>
      <c r="G1" s="3" t="s">
        <v>383</v>
      </c>
      <c r="H1" s="3" t="s">
        <v>384</v>
      </c>
      <c r="I1" s="3" t="s">
        <v>385</v>
      </c>
      <c r="J1" s="3" t="s">
        <v>388</v>
      </c>
      <c r="K1" s="12" t="s">
        <v>387</v>
      </c>
      <c r="L1" s="3" t="s">
        <v>378</v>
      </c>
      <c r="M1" s="11" t="s">
        <v>386</v>
      </c>
    </row>
    <row r="2" spans="1:13" ht="45" customHeight="1">
      <c r="A2" s="4" t="s">
        <v>8</v>
      </c>
      <c r="B2" s="4" t="s">
        <v>344</v>
      </c>
      <c r="C2" s="4" t="str">
        <f t="shared" ref="C2:C65" si="0">CONCATENATE(B2,"-",A2)</f>
        <v>7BBP-6G</v>
      </c>
      <c r="D2" s="5" t="s">
        <v>345</v>
      </c>
      <c r="E2" s="4"/>
      <c r="F2" s="5" t="s">
        <v>71</v>
      </c>
      <c r="G2" s="6">
        <v>52</v>
      </c>
      <c r="H2" s="4">
        <v>12</v>
      </c>
      <c r="I2" s="4">
        <f t="shared" ref="I2:I26" si="1">G2*H2</f>
        <v>624</v>
      </c>
      <c r="J2" s="15">
        <v>4.7700000000000005</v>
      </c>
      <c r="K2" s="13">
        <v>10.99</v>
      </c>
      <c r="L2" s="7" t="s">
        <v>379</v>
      </c>
      <c r="M2" s="4" t="s">
        <v>372</v>
      </c>
    </row>
    <row r="3" spans="1:13" ht="45" customHeight="1">
      <c r="A3" s="4" t="s">
        <v>4</v>
      </c>
      <c r="B3" s="4" t="s">
        <v>115</v>
      </c>
      <c r="C3" s="4" t="str">
        <f t="shared" si="0"/>
        <v>8ZU2-5G</v>
      </c>
      <c r="D3" s="5" t="s">
        <v>116</v>
      </c>
      <c r="E3" s="4"/>
      <c r="F3" s="5" t="s">
        <v>117</v>
      </c>
      <c r="G3" s="6">
        <v>7</v>
      </c>
      <c r="H3" s="4">
        <v>30</v>
      </c>
      <c r="I3" s="4">
        <f t="shared" si="1"/>
        <v>210</v>
      </c>
      <c r="J3" s="15">
        <v>6.8046576465291304</v>
      </c>
      <c r="K3" s="13">
        <v>15.99</v>
      </c>
      <c r="L3" s="7" t="s">
        <v>379</v>
      </c>
      <c r="M3" s="8" t="s">
        <v>372</v>
      </c>
    </row>
    <row r="4" spans="1:13" ht="45" customHeight="1">
      <c r="A4" s="4" t="s">
        <v>4</v>
      </c>
      <c r="B4" s="4" t="s">
        <v>118</v>
      </c>
      <c r="C4" s="4" t="str">
        <f t="shared" si="0"/>
        <v>8ZVE-5G</v>
      </c>
      <c r="D4" s="5" t="s">
        <v>119</v>
      </c>
      <c r="E4" s="4"/>
      <c r="F4" s="5" t="s">
        <v>117</v>
      </c>
      <c r="G4" s="6">
        <v>30</v>
      </c>
      <c r="H4" s="4">
        <v>30</v>
      </c>
      <c r="I4" s="4">
        <f t="shared" si="1"/>
        <v>900</v>
      </c>
      <c r="J4" s="15">
        <v>6.9614469932233529</v>
      </c>
      <c r="K4" s="13">
        <v>15.99</v>
      </c>
      <c r="L4" s="7" t="s">
        <v>379</v>
      </c>
      <c r="M4" s="4" t="s">
        <v>372</v>
      </c>
    </row>
    <row r="5" spans="1:13" ht="45" customHeight="1">
      <c r="A5" s="4" t="s">
        <v>4</v>
      </c>
      <c r="B5" s="4" t="s">
        <v>51</v>
      </c>
      <c r="C5" s="4" t="str">
        <f t="shared" si="0"/>
        <v>8YVZ-5G</v>
      </c>
      <c r="D5" s="5" t="s">
        <v>52</v>
      </c>
      <c r="E5" s="4"/>
      <c r="F5" s="5" t="s">
        <v>31</v>
      </c>
      <c r="G5" s="6">
        <v>6</v>
      </c>
      <c r="H5" s="4">
        <v>24</v>
      </c>
      <c r="I5" s="4">
        <f t="shared" si="1"/>
        <v>144</v>
      </c>
      <c r="J5" s="15">
        <v>7.055520601239885</v>
      </c>
      <c r="K5" s="13">
        <v>16.5</v>
      </c>
      <c r="L5" s="7" t="s">
        <v>379</v>
      </c>
      <c r="M5" s="8" t="s">
        <v>372</v>
      </c>
    </row>
    <row r="6" spans="1:13" ht="45" customHeight="1">
      <c r="A6" s="4" t="s">
        <v>8</v>
      </c>
      <c r="B6" s="4" t="s">
        <v>210</v>
      </c>
      <c r="C6" s="4" t="str">
        <f t="shared" si="0"/>
        <v>83WH-6G</v>
      </c>
      <c r="D6" s="5" t="s">
        <v>211</v>
      </c>
      <c r="E6" s="4"/>
      <c r="F6" s="5" t="s">
        <v>31</v>
      </c>
      <c r="G6" s="6">
        <v>22</v>
      </c>
      <c r="H6" s="4">
        <v>24</v>
      </c>
      <c r="I6" s="4">
        <f t="shared" si="1"/>
        <v>528</v>
      </c>
      <c r="J6" s="15">
        <v>7.1182363399175719</v>
      </c>
      <c r="K6" s="13">
        <v>16.5</v>
      </c>
      <c r="L6" s="7" t="s">
        <v>379</v>
      </c>
      <c r="M6" s="8" t="s">
        <v>372</v>
      </c>
    </row>
    <row r="7" spans="1:13" ht="45" customHeight="1">
      <c r="A7" s="4" t="s">
        <v>4</v>
      </c>
      <c r="B7" s="4" t="s">
        <v>105</v>
      </c>
      <c r="C7" s="4" t="str">
        <f t="shared" si="0"/>
        <v>8YDH-5G</v>
      </c>
      <c r="D7" s="5" t="s">
        <v>106</v>
      </c>
      <c r="E7" s="4"/>
      <c r="F7" s="5" t="s">
        <v>101</v>
      </c>
      <c r="G7" s="6">
        <v>2</v>
      </c>
      <c r="H7" s="4">
        <v>30</v>
      </c>
      <c r="I7" s="4">
        <f t="shared" si="1"/>
        <v>60</v>
      </c>
      <c r="J7" s="15">
        <v>7.1182363399175719</v>
      </c>
      <c r="K7" s="13">
        <v>16.5</v>
      </c>
      <c r="L7" s="7" t="s">
        <v>379</v>
      </c>
      <c r="M7" s="4" t="s">
        <v>372</v>
      </c>
    </row>
    <row r="8" spans="1:13" ht="45" customHeight="1">
      <c r="A8" s="4" t="s">
        <v>4</v>
      </c>
      <c r="B8" s="4" t="s">
        <v>107</v>
      </c>
      <c r="C8" s="4" t="str">
        <f t="shared" si="0"/>
        <v>8YDR-5G</v>
      </c>
      <c r="D8" s="5" t="s">
        <v>108</v>
      </c>
      <c r="E8" s="4"/>
      <c r="F8" s="5" t="s">
        <v>104</v>
      </c>
      <c r="G8" s="6">
        <v>37</v>
      </c>
      <c r="H8" s="4">
        <v>24</v>
      </c>
      <c r="I8" s="4">
        <f t="shared" si="1"/>
        <v>888</v>
      </c>
      <c r="J8" s="15">
        <v>7.1182363399175719</v>
      </c>
      <c r="K8" s="13">
        <v>16.5</v>
      </c>
      <c r="L8" s="7" t="s">
        <v>379</v>
      </c>
      <c r="M8" s="4" t="s">
        <v>372</v>
      </c>
    </row>
    <row r="9" spans="1:13" ht="45" customHeight="1">
      <c r="A9" s="4" t="s">
        <v>4</v>
      </c>
      <c r="B9" s="4" t="s">
        <v>109</v>
      </c>
      <c r="C9" s="4" t="str">
        <f t="shared" si="0"/>
        <v>8YFL-5G</v>
      </c>
      <c r="D9" s="5" t="s">
        <v>110</v>
      </c>
      <c r="E9" s="4"/>
      <c r="F9" s="5" t="s">
        <v>104</v>
      </c>
      <c r="G9" s="6">
        <v>33</v>
      </c>
      <c r="H9" s="4">
        <v>24</v>
      </c>
      <c r="I9" s="4">
        <f t="shared" si="1"/>
        <v>792</v>
      </c>
      <c r="J9" s="15">
        <v>7.3377414252894795</v>
      </c>
      <c r="K9" s="13">
        <v>16.989999999999998</v>
      </c>
      <c r="L9" s="7" t="s">
        <v>379</v>
      </c>
      <c r="M9" s="4" t="s">
        <v>372</v>
      </c>
    </row>
    <row r="10" spans="1:13" ht="45" customHeight="1">
      <c r="A10" s="4" t="s">
        <v>4</v>
      </c>
      <c r="B10" s="4" t="s">
        <v>99</v>
      </c>
      <c r="C10" s="4" t="str">
        <f t="shared" si="0"/>
        <v>8YCF-5G</v>
      </c>
      <c r="D10" s="5" t="s">
        <v>100</v>
      </c>
      <c r="E10" s="4"/>
      <c r="F10" s="5" t="s">
        <v>101</v>
      </c>
      <c r="G10" s="6">
        <v>8</v>
      </c>
      <c r="H10" s="4">
        <v>30</v>
      </c>
      <c r="I10" s="4">
        <f t="shared" si="1"/>
        <v>240</v>
      </c>
      <c r="J10" s="15">
        <v>7.4945307719836993</v>
      </c>
      <c r="K10" s="13">
        <v>17.5</v>
      </c>
      <c r="L10" s="7" t="s">
        <v>379</v>
      </c>
      <c r="M10" s="4" t="s">
        <v>372</v>
      </c>
    </row>
    <row r="11" spans="1:13" ht="45" customHeight="1">
      <c r="A11" s="4" t="s">
        <v>4</v>
      </c>
      <c r="B11" s="4" t="s">
        <v>102</v>
      </c>
      <c r="C11" s="4" t="str">
        <f t="shared" si="0"/>
        <v>8YC7-5G</v>
      </c>
      <c r="D11" s="5" t="s">
        <v>103</v>
      </c>
      <c r="E11" s="4"/>
      <c r="F11" s="5" t="s">
        <v>104</v>
      </c>
      <c r="G11" s="6">
        <v>29</v>
      </c>
      <c r="H11" s="4">
        <v>24</v>
      </c>
      <c r="I11" s="4">
        <f t="shared" si="1"/>
        <v>696</v>
      </c>
      <c r="J11" s="15">
        <v>7.5258886413225428</v>
      </c>
      <c r="K11" s="13">
        <v>17.5</v>
      </c>
      <c r="L11" s="7" t="s">
        <v>379</v>
      </c>
      <c r="M11" s="8" t="s">
        <v>372</v>
      </c>
    </row>
    <row r="12" spans="1:13" ht="45" customHeight="1">
      <c r="A12" s="4" t="s">
        <v>4</v>
      </c>
      <c r="B12" s="4" t="s">
        <v>171</v>
      </c>
      <c r="C12" s="4" t="str">
        <f t="shared" si="0"/>
        <v>9IDW-5G</v>
      </c>
      <c r="D12" s="5" t="s">
        <v>172</v>
      </c>
      <c r="E12" s="4"/>
      <c r="F12" s="5" t="s">
        <v>173</v>
      </c>
      <c r="G12" s="6">
        <v>25</v>
      </c>
      <c r="H12" s="4">
        <v>12</v>
      </c>
      <c r="I12" s="4">
        <f t="shared" si="1"/>
        <v>300</v>
      </c>
      <c r="J12" s="15">
        <v>7.6791937803124428</v>
      </c>
      <c r="K12" s="13">
        <v>17.989999999999998</v>
      </c>
      <c r="L12" s="7" t="s">
        <v>379</v>
      </c>
      <c r="M12" s="8" t="s">
        <v>372</v>
      </c>
    </row>
    <row r="13" spans="1:13" ht="45" customHeight="1">
      <c r="A13" s="4" t="s">
        <v>4</v>
      </c>
      <c r="B13" s="4" t="s">
        <v>62</v>
      </c>
      <c r="C13" s="4" t="str">
        <f t="shared" si="0"/>
        <v>8YGX-5G</v>
      </c>
      <c r="D13" s="5" t="s">
        <v>63</v>
      </c>
      <c r="E13" s="4"/>
      <c r="F13" s="5" t="s">
        <v>64</v>
      </c>
      <c r="G13" s="6">
        <v>2</v>
      </c>
      <c r="H13" s="4">
        <v>24</v>
      </c>
      <c r="I13" s="4">
        <f t="shared" si="1"/>
        <v>48</v>
      </c>
      <c r="J13" s="15">
        <v>7.6826779880167635</v>
      </c>
      <c r="K13" s="13">
        <v>17.989999999999998</v>
      </c>
      <c r="L13" s="7" t="s">
        <v>379</v>
      </c>
      <c r="M13" s="8" t="s">
        <v>372</v>
      </c>
    </row>
    <row r="14" spans="1:13" ht="45" customHeight="1">
      <c r="A14" s="4" t="s">
        <v>8</v>
      </c>
      <c r="B14" s="4" t="s">
        <v>62</v>
      </c>
      <c r="C14" s="4" t="str">
        <f t="shared" si="0"/>
        <v>8YGX-6G</v>
      </c>
      <c r="D14" s="5" t="s">
        <v>63</v>
      </c>
      <c r="E14" s="4"/>
      <c r="F14" s="5" t="s">
        <v>64</v>
      </c>
      <c r="G14" s="6">
        <v>40</v>
      </c>
      <c r="H14" s="4">
        <v>24</v>
      </c>
      <c r="I14" s="4">
        <f t="shared" si="1"/>
        <v>960</v>
      </c>
      <c r="J14" s="15">
        <v>7.6826779880167635</v>
      </c>
      <c r="K14" s="13">
        <v>17.989999999999998</v>
      </c>
      <c r="L14" s="7" t="s">
        <v>379</v>
      </c>
      <c r="M14" s="8" t="s">
        <v>372</v>
      </c>
    </row>
    <row r="15" spans="1:13" ht="45" customHeight="1">
      <c r="A15" s="4" t="s">
        <v>8</v>
      </c>
      <c r="B15" s="4" t="s">
        <v>65</v>
      </c>
      <c r="C15" s="4" t="str">
        <f t="shared" si="0"/>
        <v>8YGY-6G</v>
      </c>
      <c r="D15" s="5" t="s">
        <v>63</v>
      </c>
      <c r="E15" s="4"/>
      <c r="F15" s="5" t="s">
        <v>66</v>
      </c>
      <c r="G15" s="6">
        <v>16</v>
      </c>
      <c r="H15" s="4">
        <v>24</v>
      </c>
      <c r="I15" s="4">
        <f t="shared" si="1"/>
        <v>384</v>
      </c>
      <c r="J15" s="15">
        <v>7.6826779880167635</v>
      </c>
      <c r="K15" s="13">
        <v>17.989999999999998</v>
      </c>
      <c r="L15" s="7" t="s">
        <v>379</v>
      </c>
      <c r="M15" s="4" t="s">
        <v>372</v>
      </c>
    </row>
    <row r="16" spans="1:13" ht="45" customHeight="1">
      <c r="A16" s="4" t="s">
        <v>4</v>
      </c>
      <c r="B16" s="4" t="s">
        <v>65</v>
      </c>
      <c r="C16" s="4" t="str">
        <f t="shared" si="0"/>
        <v>8YGY-5G</v>
      </c>
      <c r="D16" s="5" t="s">
        <v>63</v>
      </c>
      <c r="E16" s="4"/>
      <c r="F16" s="5" t="s">
        <v>66</v>
      </c>
      <c r="G16" s="6">
        <v>35</v>
      </c>
      <c r="H16" s="4">
        <v>24</v>
      </c>
      <c r="I16" s="4">
        <f t="shared" si="1"/>
        <v>840</v>
      </c>
      <c r="J16" s="15">
        <v>7.6826779880167635</v>
      </c>
      <c r="K16" s="13">
        <v>17.989999999999998</v>
      </c>
      <c r="L16" s="7" t="s">
        <v>379</v>
      </c>
      <c r="M16" s="4" t="s">
        <v>372</v>
      </c>
    </row>
    <row r="17" spans="1:13" ht="45" customHeight="1">
      <c r="A17" s="4" t="s">
        <v>8</v>
      </c>
      <c r="B17" s="4" t="s">
        <v>169</v>
      </c>
      <c r="C17" s="4" t="str">
        <f t="shared" si="0"/>
        <v>9CDN-6G</v>
      </c>
      <c r="D17" s="5" t="s">
        <v>170</v>
      </c>
      <c r="E17" s="4"/>
      <c r="F17" s="5" t="s">
        <v>162</v>
      </c>
      <c r="G17" s="6">
        <v>32</v>
      </c>
      <c r="H17" s="4">
        <v>24</v>
      </c>
      <c r="I17" s="4">
        <f t="shared" si="1"/>
        <v>768</v>
      </c>
      <c r="J17" s="15">
        <v>7.6849999999999996</v>
      </c>
      <c r="K17" s="13">
        <v>17.989999999999998</v>
      </c>
      <c r="L17" s="7" t="s">
        <v>379</v>
      </c>
      <c r="M17" s="8" t="s">
        <v>372</v>
      </c>
    </row>
    <row r="18" spans="1:13" ht="45" customHeight="1">
      <c r="A18" s="4" t="s">
        <v>4</v>
      </c>
      <c r="B18" s="4" t="s">
        <v>121</v>
      </c>
      <c r="C18" s="4" t="str">
        <f t="shared" si="0"/>
        <v>9DFN-5G</v>
      </c>
      <c r="D18" s="5" t="s">
        <v>120</v>
      </c>
      <c r="E18" s="4"/>
      <c r="F18" s="5" t="s">
        <v>31</v>
      </c>
      <c r="G18" s="6">
        <v>3</v>
      </c>
      <c r="H18" s="4">
        <v>24</v>
      </c>
      <c r="I18" s="4">
        <f t="shared" si="1"/>
        <v>72</v>
      </c>
      <c r="J18" s="15">
        <v>7.7122937535034497</v>
      </c>
      <c r="K18" s="13">
        <v>17.989999999999998</v>
      </c>
      <c r="L18" s="7" t="s">
        <v>379</v>
      </c>
      <c r="M18" s="4" t="s">
        <v>372</v>
      </c>
    </row>
    <row r="19" spans="1:13" ht="45" customHeight="1">
      <c r="A19" s="4" t="s">
        <v>8</v>
      </c>
      <c r="B19" s="4" t="s">
        <v>121</v>
      </c>
      <c r="C19" s="4" t="str">
        <f t="shared" si="0"/>
        <v>9DFN-6G</v>
      </c>
      <c r="D19" s="5" t="s">
        <v>120</v>
      </c>
      <c r="E19" s="4"/>
      <c r="F19" s="5" t="s">
        <v>31</v>
      </c>
      <c r="G19" s="6">
        <v>53</v>
      </c>
      <c r="H19" s="4">
        <v>24</v>
      </c>
      <c r="I19" s="4">
        <f t="shared" si="1"/>
        <v>1272</v>
      </c>
      <c r="J19" s="15">
        <v>7.7122937535034497</v>
      </c>
      <c r="K19" s="13">
        <v>17.989999999999998</v>
      </c>
      <c r="L19" s="7" t="s">
        <v>379</v>
      </c>
      <c r="M19" s="4" t="s">
        <v>372</v>
      </c>
    </row>
    <row r="20" spans="1:13" ht="45" customHeight="1">
      <c r="A20" s="4" t="s">
        <v>8</v>
      </c>
      <c r="B20" s="4" t="s">
        <v>163</v>
      </c>
      <c r="C20" s="4" t="str">
        <f t="shared" si="0"/>
        <v>9CD7-6G</v>
      </c>
      <c r="D20" s="5" t="s">
        <v>164</v>
      </c>
      <c r="E20" s="4"/>
      <c r="F20" s="5" t="s">
        <v>162</v>
      </c>
      <c r="G20" s="6">
        <v>11</v>
      </c>
      <c r="H20" s="4">
        <v>24</v>
      </c>
      <c r="I20" s="4">
        <f t="shared" si="1"/>
        <v>264</v>
      </c>
      <c r="J20" s="15">
        <v>7.7453937266944513</v>
      </c>
      <c r="K20" s="13">
        <v>17.989999999999998</v>
      </c>
      <c r="L20" s="7" t="s">
        <v>379</v>
      </c>
      <c r="M20" s="4" t="s">
        <v>372</v>
      </c>
    </row>
    <row r="21" spans="1:13" ht="45" customHeight="1">
      <c r="A21" s="4" t="s">
        <v>4</v>
      </c>
      <c r="B21" s="4" t="s">
        <v>163</v>
      </c>
      <c r="C21" s="4" t="str">
        <f t="shared" si="0"/>
        <v>9CD7-5G</v>
      </c>
      <c r="D21" s="5" t="s">
        <v>164</v>
      </c>
      <c r="E21" s="4"/>
      <c r="F21" s="5" t="s">
        <v>162</v>
      </c>
      <c r="G21" s="6">
        <v>12</v>
      </c>
      <c r="H21" s="4">
        <v>24</v>
      </c>
      <c r="I21" s="4">
        <f t="shared" si="1"/>
        <v>288</v>
      </c>
      <c r="J21" s="15">
        <v>7.7453937266944513</v>
      </c>
      <c r="K21" s="13">
        <v>17.989999999999998</v>
      </c>
      <c r="L21" s="7" t="s">
        <v>379</v>
      </c>
      <c r="M21" s="4" t="s">
        <v>372</v>
      </c>
    </row>
    <row r="22" spans="1:13" ht="45" customHeight="1">
      <c r="A22" s="4" t="s">
        <v>8</v>
      </c>
      <c r="B22" s="4" t="s">
        <v>195</v>
      </c>
      <c r="C22" s="4" t="str">
        <f t="shared" si="0"/>
        <v>8ZVP-6G</v>
      </c>
      <c r="D22" s="5" t="s">
        <v>196</v>
      </c>
      <c r="E22" s="4"/>
      <c r="F22" s="5" t="s">
        <v>31</v>
      </c>
      <c r="G22" s="6">
        <v>28</v>
      </c>
      <c r="H22" s="4">
        <v>24</v>
      </c>
      <c r="I22" s="4">
        <f t="shared" si="1"/>
        <v>672</v>
      </c>
      <c r="J22" s="15">
        <v>7.7767515960332956</v>
      </c>
      <c r="K22" s="13">
        <v>17.989999999999998</v>
      </c>
      <c r="L22" s="7" t="s">
        <v>379</v>
      </c>
      <c r="M22" s="4" t="s">
        <v>372</v>
      </c>
    </row>
    <row r="23" spans="1:13" ht="45" customHeight="1">
      <c r="A23" s="4" t="s">
        <v>8</v>
      </c>
      <c r="B23" s="4" t="s">
        <v>202</v>
      </c>
      <c r="C23" s="4" t="str">
        <f t="shared" si="0"/>
        <v>82WD-6G</v>
      </c>
      <c r="D23" s="5" t="s">
        <v>203</v>
      </c>
      <c r="E23" s="4"/>
      <c r="F23" s="5" t="s">
        <v>31</v>
      </c>
      <c r="G23" s="6">
        <v>21</v>
      </c>
      <c r="H23" s="4">
        <v>24</v>
      </c>
      <c r="I23" s="4">
        <f t="shared" si="1"/>
        <v>504</v>
      </c>
      <c r="J23" s="15">
        <v>7.8394673347109833</v>
      </c>
      <c r="K23" s="13">
        <v>17.989999999999998</v>
      </c>
      <c r="L23" s="7" t="s">
        <v>379</v>
      </c>
      <c r="M23" s="4" t="s">
        <v>372</v>
      </c>
    </row>
    <row r="24" spans="1:13" ht="45" customHeight="1">
      <c r="A24" s="4" t="s">
        <v>4</v>
      </c>
      <c r="B24" s="4" t="s">
        <v>165</v>
      </c>
      <c r="C24" s="4" t="str">
        <f t="shared" si="0"/>
        <v>8Y26-5G</v>
      </c>
      <c r="D24" s="5" t="s">
        <v>166</v>
      </c>
      <c r="E24" s="4"/>
      <c r="F24" s="5" t="s">
        <v>162</v>
      </c>
      <c r="G24" s="6">
        <v>18</v>
      </c>
      <c r="H24" s="4">
        <v>24</v>
      </c>
      <c r="I24" s="4">
        <f t="shared" si="1"/>
        <v>432</v>
      </c>
      <c r="J24" s="15">
        <v>7.8708252040498259</v>
      </c>
      <c r="K24" s="13">
        <v>17.989999999999998</v>
      </c>
      <c r="L24" s="7" t="s">
        <v>379</v>
      </c>
      <c r="M24" s="4" t="s">
        <v>372</v>
      </c>
    </row>
    <row r="25" spans="1:13" ht="45" customHeight="1">
      <c r="A25" s="4" t="s">
        <v>4</v>
      </c>
      <c r="B25" s="4" t="s">
        <v>200</v>
      </c>
      <c r="C25" s="4" t="str">
        <f t="shared" si="0"/>
        <v>8ZWF-5G</v>
      </c>
      <c r="D25" s="5" t="s">
        <v>201</v>
      </c>
      <c r="E25" s="4"/>
      <c r="F25" s="5" t="s">
        <v>31</v>
      </c>
      <c r="G25" s="6">
        <v>37</v>
      </c>
      <c r="H25" s="4">
        <v>24</v>
      </c>
      <c r="I25" s="4">
        <f t="shared" si="1"/>
        <v>888</v>
      </c>
      <c r="J25" s="15">
        <v>7.8969999999999994</v>
      </c>
      <c r="K25" s="13">
        <v>17.989999999999998</v>
      </c>
      <c r="L25" s="7" t="s">
        <v>379</v>
      </c>
      <c r="M25" s="4" t="s">
        <v>372</v>
      </c>
    </row>
    <row r="26" spans="1:13" ht="45" customHeight="1">
      <c r="A26" s="4" t="s">
        <v>8</v>
      </c>
      <c r="B26" s="4" t="s">
        <v>214</v>
      </c>
      <c r="C26" s="4" t="str">
        <f t="shared" si="0"/>
        <v>82DW-6G</v>
      </c>
      <c r="D26" s="5" t="s">
        <v>215</v>
      </c>
      <c r="E26" s="4"/>
      <c r="F26" s="5" t="s">
        <v>31</v>
      </c>
      <c r="G26" s="6">
        <v>31</v>
      </c>
      <c r="H26" s="4">
        <v>24</v>
      </c>
      <c r="I26" s="4">
        <f t="shared" si="1"/>
        <v>744</v>
      </c>
      <c r="J26" s="15">
        <v>7.9021830733886684</v>
      </c>
      <c r="K26" s="13">
        <v>17.989999999999998</v>
      </c>
      <c r="L26" s="7" t="s">
        <v>379</v>
      </c>
      <c r="M26" s="4" t="s">
        <v>372</v>
      </c>
    </row>
    <row r="27" spans="1:13" ht="45" customHeight="1">
      <c r="A27" s="4" t="s">
        <v>4</v>
      </c>
      <c r="B27" s="4" t="s">
        <v>131</v>
      </c>
      <c r="C27" s="4" t="str">
        <f t="shared" si="0"/>
        <v>76JL-5G</v>
      </c>
      <c r="D27" s="5" t="s">
        <v>132</v>
      </c>
      <c r="E27" s="4"/>
      <c r="F27" s="5" t="s">
        <v>133</v>
      </c>
      <c r="G27" s="6">
        <v>30</v>
      </c>
      <c r="H27" s="4">
        <v>12</v>
      </c>
      <c r="I27" s="4">
        <v>360</v>
      </c>
      <c r="J27" s="15">
        <v>7.9116564507573512</v>
      </c>
      <c r="K27" s="13">
        <v>18.5</v>
      </c>
      <c r="L27" s="7" t="s">
        <v>379</v>
      </c>
      <c r="M27" s="4" t="s">
        <v>372</v>
      </c>
    </row>
    <row r="28" spans="1:13" ht="45" customHeight="1">
      <c r="A28" s="4" t="s">
        <v>8</v>
      </c>
      <c r="B28" s="4" t="s">
        <v>350</v>
      </c>
      <c r="C28" s="4" t="str">
        <f t="shared" si="0"/>
        <v>8Y9K-6G</v>
      </c>
      <c r="D28" s="5" t="s">
        <v>351</v>
      </c>
      <c r="E28" s="4"/>
      <c r="F28" s="5" t="s">
        <v>61</v>
      </c>
      <c r="G28" s="6">
        <v>51</v>
      </c>
      <c r="H28" s="4">
        <v>24</v>
      </c>
      <c r="I28" s="4">
        <f t="shared" ref="I28:I59" si="2">G28*H28</f>
        <v>1224</v>
      </c>
      <c r="J28" s="15">
        <v>7.9648988120663571</v>
      </c>
      <c r="K28" s="13">
        <v>18.5</v>
      </c>
      <c r="L28" s="7" t="s">
        <v>379</v>
      </c>
      <c r="M28" s="4" t="s">
        <v>372</v>
      </c>
    </row>
    <row r="29" spans="1:13" ht="45" customHeight="1">
      <c r="A29" s="4" t="s">
        <v>8</v>
      </c>
      <c r="B29" s="4" t="s">
        <v>124</v>
      </c>
      <c r="C29" s="4" t="str">
        <f t="shared" si="0"/>
        <v>9DKW-6G</v>
      </c>
      <c r="D29" s="5" t="s">
        <v>125</v>
      </c>
      <c r="E29" s="4"/>
      <c r="F29" s="5" t="s">
        <v>31</v>
      </c>
      <c r="G29" s="6">
        <v>42</v>
      </c>
      <c r="H29" s="4">
        <v>24</v>
      </c>
      <c r="I29" s="4">
        <f t="shared" si="2"/>
        <v>1008</v>
      </c>
      <c r="J29" s="15">
        <v>8.0136777199267808</v>
      </c>
      <c r="K29" s="13">
        <v>18.5</v>
      </c>
      <c r="L29" s="7" t="s">
        <v>379</v>
      </c>
      <c r="M29" s="4" t="s">
        <v>372</v>
      </c>
    </row>
    <row r="30" spans="1:13" ht="45" customHeight="1">
      <c r="A30" s="4" t="s">
        <v>8</v>
      </c>
      <c r="B30" s="4" t="s">
        <v>122</v>
      </c>
      <c r="C30" s="4" t="str">
        <f t="shared" si="0"/>
        <v>9DJZ-6G</v>
      </c>
      <c r="D30" s="5" t="s">
        <v>123</v>
      </c>
      <c r="E30" s="4"/>
      <c r="F30" s="5" t="s">
        <v>31</v>
      </c>
      <c r="G30" s="6">
        <v>31</v>
      </c>
      <c r="H30" s="4">
        <v>24</v>
      </c>
      <c r="I30" s="4">
        <f t="shared" si="2"/>
        <v>744</v>
      </c>
      <c r="J30" s="15">
        <v>8.0432934854134697</v>
      </c>
      <c r="K30" s="13">
        <v>18.5</v>
      </c>
      <c r="L30" s="7" t="s">
        <v>379</v>
      </c>
      <c r="M30" s="4" t="s">
        <v>372</v>
      </c>
    </row>
    <row r="31" spans="1:13" ht="45" customHeight="1">
      <c r="A31" s="4" t="s">
        <v>8</v>
      </c>
      <c r="B31" s="4" t="s">
        <v>111</v>
      </c>
      <c r="C31" s="4" t="str">
        <f t="shared" si="0"/>
        <v>9CIH-6G</v>
      </c>
      <c r="D31" s="5" t="s">
        <v>112</v>
      </c>
      <c r="E31" s="4"/>
      <c r="F31" s="5" t="s">
        <v>104</v>
      </c>
      <c r="G31" s="6">
        <v>15</v>
      </c>
      <c r="H31" s="4">
        <v>24</v>
      </c>
      <c r="I31" s="4">
        <f t="shared" si="2"/>
        <v>360</v>
      </c>
      <c r="J31" s="15">
        <v>8.2087933513684757</v>
      </c>
      <c r="K31" s="13">
        <v>18.989999999999998</v>
      </c>
      <c r="L31" s="7" t="s">
        <v>379</v>
      </c>
      <c r="M31" s="4" t="s">
        <v>372</v>
      </c>
    </row>
    <row r="32" spans="1:13" ht="45" customHeight="1">
      <c r="A32" s="4" t="s">
        <v>4</v>
      </c>
      <c r="B32" s="4" t="s">
        <v>208</v>
      </c>
      <c r="C32" s="4" t="str">
        <f t="shared" si="0"/>
        <v>82T2-5G</v>
      </c>
      <c r="D32" s="5" t="s">
        <v>209</v>
      </c>
      <c r="E32" s="4"/>
      <c r="F32" s="5" t="s">
        <v>31</v>
      </c>
      <c r="G32" s="6">
        <v>31</v>
      </c>
      <c r="H32" s="4">
        <v>24</v>
      </c>
      <c r="I32" s="4">
        <f t="shared" si="2"/>
        <v>744</v>
      </c>
      <c r="J32" s="15">
        <v>8.3098353747936411</v>
      </c>
      <c r="K32" s="13">
        <v>19.5</v>
      </c>
      <c r="L32" s="7" t="s">
        <v>379</v>
      </c>
      <c r="M32" s="4" t="s">
        <v>372</v>
      </c>
    </row>
    <row r="33" spans="1:13" ht="45" customHeight="1">
      <c r="A33" s="4" t="s">
        <v>8</v>
      </c>
      <c r="B33" s="4" t="s">
        <v>160</v>
      </c>
      <c r="C33" s="4" t="str">
        <f t="shared" si="0"/>
        <v>9E38-6G</v>
      </c>
      <c r="D33" s="5" t="s">
        <v>161</v>
      </c>
      <c r="E33" s="4"/>
      <c r="F33" s="5" t="s">
        <v>31</v>
      </c>
      <c r="G33" s="6">
        <v>36</v>
      </c>
      <c r="H33" s="4">
        <v>24</v>
      </c>
      <c r="I33" s="4">
        <f t="shared" si="2"/>
        <v>864</v>
      </c>
      <c r="J33" s="15">
        <v>8.3411932441324854</v>
      </c>
      <c r="K33" s="13">
        <v>19.5</v>
      </c>
      <c r="L33" s="7" t="s">
        <v>379</v>
      </c>
      <c r="M33" s="4" t="s">
        <v>372</v>
      </c>
    </row>
    <row r="34" spans="1:13" ht="45" customHeight="1">
      <c r="A34" s="4" t="s">
        <v>4</v>
      </c>
      <c r="B34" s="4" t="s">
        <v>160</v>
      </c>
      <c r="C34" s="4" t="str">
        <f t="shared" si="0"/>
        <v>9E38-5G</v>
      </c>
      <c r="D34" s="5" t="s">
        <v>161</v>
      </c>
      <c r="E34" s="4"/>
      <c r="F34" s="5" t="s">
        <v>31</v>
      </c>
      <c r="G34" s="6">
        <v>3</v>
      </c>
      <c r="H34" s="4">
        <v>24</v>
      </c>
      <c r="I34" s="4">
        <f t="shared" si="2"/>
        <v>72</v>
      </c>
      <c r="J34" s="15">
        <v>8.3411932441324854</v>
      </c>
      <c r="K34" s="13">
        <v>19.5</v>
      </c>
      <c r="L34" s="7" t="s">
        <v>379</v>
      </c>
      <c r="M34" s="4" t="s">
        <v>372</v>
      </c>
    </row>
    <row r="35" spans="1:13" ht="45" customHeight="1">
      <c r="A35" s="4" t="s">
        <v>8</v>
      </c>
      <c r="B35" s="4" t="s">
        <v>53</v>
      </c>
      <c r="C35" s="4" t="str">
        <f t="shared" si="0"/>
        <v>9B63-6G</v>
      </c>
      <c r="D35" s="5" t="s">
        <v>54</v>
      </c>
      <c r="E35" s="4"/>
      <c r="F35" s="5" t="s">
        <v>31</v>
      </c>
      <c r="G35" s="6">
        <v>45</v>
      </c>
      <c r="H35" s="4">
        <v>24</v>
      </c>
      <c r="I35" s="4">
        <f t="shared" si="2"/>
        <v>1080</v>
      </c>
      <c r="J35" s="15">
        <v>8.6756771837468207</v>
      </c>
      <c r="K35" s="13">
        <v>19.5</v>
      </c>
      <c r="L35" s="7" t="s">
        <v>379</v>
      </c>
      <c r="M35" s="8" t="s">
        <v>372</v>
      </c>
    </row>
    <row r="36" spans="1:13" ht="45" customHeight="1">
      <c r="A36" s="4" t="s">
        <v>4</v>
      </c>
      <c r="B36" s="4" t="s">
        <v>332</v>
      </c>
      <c r="C36" s="4" t="str">
        <f t="shared" si="0"/>
        <v>82C9-5G</v>
      </c>
      <c r="D36" s="5" t="s">
        <v>333</v>
      </c>
      <c r="E36" s="4"/>
      <c r="F36" s="5" t="s">
        <v>20</v>
      </c>
      <c r="G36" s="6">
        <v>10</v>
      </c>
      <c r="H36" s="4">
        <v>24</v>
      </c>
      <c r="I36" s="4">
        <f t="shared" si="2"/>
        <v>240</v>
      </c>
      <c r="J36" s="15">
        <v>8.8115612842151414</v>
      </c>
      <c r="K36" s="13">
        <v>20.5</v>
      </c>
      <c r="L36" s="7" t="s">
        <v>379</v>
      </c>
      <c r="M36" s="4" t="s">
        <v>372</v>
      </c>
    </row>
    <row r="37" spans="1:13" ht="45" customHeight="1">
      <c r="A37" s="4" t="s">
        <v>8</v>
      </c>
      <c r="B37" s="4" t="s">
        <v>332</v>
      </c>
      <c r="C37" s="4" t="str">
        <f t="shared" si="0"/>
        <v>82C9-6G</v>
      </c>
      <c r="D37" s="5" t="s">
        <v>333</v>
      </c>
      <c r="E37" s="4"/>
      <c r="F37" s="5" t="s">
        <v>20</v>
      </c>
      <c r="G37" s="6">
        <v>10</v>
      </c>
      <c r="H37" s="4">
        <v>24</v>
      </c>
      <c r="I37" s="4">
        <f t="shared" si="2"/>
        <v>240</v>
      </c>
      <c r="J37" s="15">
        <v>8.8115612842151414</v>
      </c>
      <c r="K37" s="13">
        <v>20.5</v>
      </c>
      <c r="L37" s="7" t="s">
        <v>379</v>
      </c>
      <c r="M37" s="4" t="s">
        <v>372</v>
      </c>
    </row>
    <row r="38" spans="1:13" ht="45" customHeight="1">
      <c r="A38" s="4" t="s">
        <v>4</v>
      </c>
      <c r="B38" s="4" t="s">
        <v>197</v>
      </c>
      <c r="C38" s="4" t="str">
        <f t="shared" si="0"/>
        <v>8ZVZ-5G</v>
      </c>
      <c r="D38" s="5" t="s">
        <v>198</v>
      </c>
      <c r="E38" s="4"/>
      <c r="F38" s="5" t="s">
        <v>31</v>
      </c>
      <c r="G38" s="6">
        <v>7</v>
      </c>
      <c r="H38" s="4">
        <v>24</v>
      </c>
      <c r="I38" s="4">
        <f t="shared" si="2"/>
        <v>168</v>
      </c>
      <c r="J38" s="15">
        <v>8.8115612842151414</v>
      </c>
      <c r="K38" s="13">
        <v>20.5</v>
      </c>
      <c r="L38" s="7" t="s">
        <v>379</v>
      </c>
      <c r="M38" s="8" t="s">
        <v>372</v>
      </c>
    </row>
    <row r="39" spans="1:13" ht="45" customHeight="1">
      <c r="A39" s="4" t="s">
        <v>4</v>
      </c>
      <c r="B39" s="4" t="s">
        <v>199</v>
      </c>
      <c r="C39" s="4" t="str">
        <f t="shared" si="0"/>
        <v>8ZV2-5G</v>
      </c>
      <c r="D39" s="5" t="s">
        <v>198</v>
      </c>
      <c r="E39" s="4"/>
      <c r="F39" s="5" t="s">
        <v>28</v>
      </c>
      <c r="G39" s="6">
        <v>9</v>
      </c>
      <c r="H39" s="4">
        <v>24</v>
      </c>
      <c r="I39" s="4">
        <f t="shared" si="2"/>
        <v>216</v>
      </c>
      <c r="J39" s="15">
        <v>8.8115612842151414</v>
      </c>
      <c r="K39" s="13">
        <v>20.5</v>
      </c>
      <c r="L39" s="7" t="s">
        <v>379</v>
      </c>
      <c r="M39" s="4" t="s">
        <v>372</v>
      </c>
    </row>
    <row r="40" spans="1:13" ht="45" customHeight="1">
      <c r="A40" s="4" t="s">
        <v>8</v>
      </c>
      <c r="B40" s="4" t="s">
        <v>167</v>
      </c>
      <c r="C40" s="4" t="str">
        <f t="shared" si="0"/>
        <v>9CCS-6G</v>
      </c>
      <c r="D40" s="5" t="s">
        <v>168</v>
      </c>
      <c r="E40" s="4"/>
      <c r="F40" s="5" t="s">
        <v>162</v>
      </c>
      <c r="G40" s="6">
        <v>19</v>
      </c>
      <c r="H40" s="4">
        <v>24</v>
      </c>
      <c r="I40" s="4">
        <f t="shared" si="2"/>
        <v>456</v>
      </c>
      <c r="J40" s="15">
        <v>8.84988756896262</v>
      </c>
      <c r="K40" s="13">
        <v>20.5</v>
      </c>
      <c r="L40" s="7" t="s">
        <v>379</v>
      </c>
      <c r="M40" s="8" t="s">
        <v>372</v>
      </c>
    </row>
    <row r="41" spans="1:13" ht="45" customHeight="1">
      <c r="A41" s="4" t="s">
        <v>4</v>
      </c>
      <c r="B41" s="4" t="s">
        <v>212</v>
      </c>
      <c r="C41" s="4" t="str">
        <f t="shared" si="0"/>
        <v>82A6-5G</v>
      </c>
      <c r="D41" s="5" t="s">
        <v>213</v>
      </c>
      <c r="E41" s="4"/>
      <c r="F41" s="5" t="s">
        <v>31</v>
      </c>
      <c r="G41" s="6">
        <v>10</v>
      </c>
      <c r="H41" s="4">
        <v>24</v>
      </c>
      <c r="I41" s="4">
        <f t="shared" si="2"/>
        <v>240</v>
      </c>
      <c r="J41" s="15">
        <v>8.87427702289283</v>
      </c>
      <c r="K41" s="13">
        <v>20.5</v>
      </c>
      <c r="L41" s="7" t="s">
        <v>379</v>
      </c>
      <c r="M41" s="8" t="s">
        <v>372</v>
      </c>
    </row>
    <row r="42" spans="1:13" ht="45" customHeight="1">
      <c r="A42" s="4" t="s">
        <v>8</v>
      </c>
      <c r="B42" s="4" t="s">
        <v>212</v>
      </c>
      <c r="C42" s="4" t="str">
        <f t="shared" si="0"/>
        <v>82A6-6G</v>
      </c>
      <c r="D42" s="5" t="s">
        <v>213</v>
      </c>
      <c r="E42" s="4"/>
      <c r="F42" s="5" t="s">
        <v>31</v>
      </c>
      <c r="G42" s="6">
        <v>10</v>
      </c>
      <c r="H42" s="4">
        <v>24</v>
      </c>
      <c r="I42" s="4">
        <f t="shared" si="2"/>
        <v>240</v>
      </c>
      <c r="J42" s="15">
        <v>8.87427702289283</v>
      </c>
      <c r="K42" s="13">
        <v>20.5</v>
      </c>
      <c r="L42" s="7" t="s">
        <v>379</v>
      </c>
      <c r="M42" s="4" t="s">
        <v>373</v>
      </c>
    </row>
    <row r="43" spans="1:13" ht="45" customHeight="1">
      <c r="A43" s="4" t="s">
        <v>4</v>
      </c>
      <c r="B43" s="4" t="s">
        <v>174</v>
      </c>
      <c r="C43" s="4" t="str">
        <f t="shared" si="0"/>
        <v>8YNX-5G</v>
      </c>
      <c r="D43" s="5" t="s">
        <v>175</v>
      </c>
      <c r="E43" s="4"/>
      <c r="F43" s="5" t="s">
        <v>25</v>
      </c>
      <c r="G43" s="6">
        <v>37</v>
      </c>
      <c r="H43" s="4">
        <v>24</v>
      </c>
      <c r="I43" s="4">
        <f t="shared" si="2"/>
        <v>888</v>
      </c>
      <c r="J43" s="15">
        <v>8.87427702289283</v>
      </c>
      <c r="K43" s="13">
        <v>20.5</v>
      </c>
      <c r="L43" s="7" t="s">
        <v>379</v>
      </c>
      <c r="M43" s="4" t="s">
        <v>373</v>
      </c>
    </row>
    <row r="44" spans="1:13" ht="45" customHeight="1">
      <c r="A44" s="4" t="s">
        <v>4</v>
      </c>
      <c r="B44" s="4" t="s">
        <v>176</v>
      </c>
      <c r="C44" s="4" t="str">
        <f t="shared" si="0"/>
        <v>8YNY-5G</v>
      </c>
      <c r="D44" s="5" t="s">
        <v>175</v>
      </c>
      <c r="E44" s="4"/>
      <c r="F44" s="5" t="s">
        <v>104</v>
      </c>
      <c r="G44" s="6">
        <v>52</v>
      </c>
      <c r="H44" s="4">
        <v>24</v>
      </c>
      <c r="I44" s="4">
        <f t="shared" si="2"/>
        <v>1248</v>
      </c>
      <c r="J44" s="15">
        <v>8.87427702289283</v>
      </c>
      <c r="K44" s="13">
        <v>20.5</v>
      </c>
      <c r="L44" s="7" t="s">
        <v>379</v>
      </c>
      <c r="M44" s="4" t="s">
        <v>373</v>
      </c>
    </row>
    <row r="45" spans="1:13" ht="45" customHeight="1">
      <c r="A45" s="4" t="s">
        <v>8</v>
      </c>
      <c r="B45" s="4" t="s">
        <v>176</v>
      </c>
      <c r="C45" s="4" t="str">
        <f t="shared" si="0"/>
        <v>8YNY-6G</v>
      </c>
      <c r="D45" s="5" t="s">
        <v>175</v>
      </c>
      <c r="E45" s="4"/>
      <c r="F45" s="5" t="s">
        <v>104</v>
      </c>
      <c r="G45" s="6">
        <v>22</v>
      </c>
      <c r="H45" s="4">
        <v>24</v>
      </c>
      <c r="I45" s="4">
        <f t="shared" si="2"/>
        <v>528</v>
      </c>
      <c r="J45" s="15">
        <v>8.87427702289283</v>
      </c>
      <c r="K45" s="13">
        <v>20.5</v>
      </c>
      <c r="L45" s="7" t="s">
        <v>379</v>
      </c>
      <c r="M45" s="4" t="s">
        <v>373</v>
      </c>
    </row>
    <row r="46" spans="1:13" ht="45" customHeight="1">
      <c r="A46" s="4" t="s">
        <v>4</v>
      </c>
      <c r="B46" s="4" t="s">
        <v>348</v>
      </c>
      <c r="C46" s="4" t="str">
        <f t="shared" si="0"/>
        <v>8Y78-5G</v>
      </c>
      <c r="D46" s="5" t="s">
        <v>349</v>
      </c>
      <c r="E46" s="4"/>
      <c r="F46" s="5" t="s">
        <v>61</v>
      </c>
      <c r="G46" s="6">
        <v>30</v>
      </c>
      <c r="H46" s="4">
        <v>24</v>
      </c>
      <c r="I46" s="4">
        <f t="shared" si="2"/>
        <v>720</v>
      </c>
      <c r="J46" s="15">
        <v>8.9056348922316779</v>
      </c>
      <c r="K46" s="13">
        <v>20.5</v>
      </c>
      <c r="L46" s="7" t="s">
        <v>379</v>
      </c>
      <c r="M46" s="8" t="s">
        <v>373</v>
      </c>
    </row>
    <row r="47" spans="1:13" ht="45" customHeight="1">
      <c r="A47" s="4" t="s">
        <v>4</v>
      </c>
      <c r="B47" s="4" t="s">
        <v>193</v>
      </c>
      <c r="C47" s="4" t="str">
        <f t="shared" si="0"/>
        <v>8Z8G-5G</v>
      </c>
      <c r="D47" s="5" t="s">
        <v>194</v>
      </c>
      <c r="E47" s="4"/>
      <c r="F47" s="5" t="s">
        <v>28</v>
      </c>
      <c r="G47" s="6">
        <v>4</v>
      </c>
      <c r="H47" s="4">
        <v>24</v>
      </c>
      <c r="I47" s="4">
        <f t="shared" si="2"/>
        <v>96</v>
      </c>
      <c r="J47" s="15">
        <v>8.9369927615705222</v>
      </c>
      <c r="K47" s="13">
        <v>20.5</v>
      </c>
      <c r="L47" s="7" t="s">
        <v>379</v>
      </c>
      <c r="M47" s="4" t="s">
        <v>373</v>
      </c>
    </row>
    <row r="48" spans="1:13" ht="45" customHeight="1">
      <c r="A48" s="4" t="s">
        <v>4</v>
      </c>
      <c r="B48" s="4" t="s">
        <v>158</v>
      </c>
      <c r="C48" s="4" t="str">
        <f t="shared" si="0"/>
        <v>9CM2-5G</v>
      </c>
      <c r="D48" s="5" t="s">
        <v>159</v>
      </c>
      <c r="E48" s="4"/>
      <c r="F48" s="5" t="s">
        <v>104</v>
      </c>
      <c r="G48" s="6">
        <v>9</v>
      </c>
      <c r="H48" s="4">
        <v>24</v>
      </c>
      <c r="I48" s="4">
        <f t="shared" si="2"/>
        <v>216</v>
      </c>
      <c r="J48" s="15">
        <v>8.9369927615705222</v>
      </c>
      <c r="K48" s="13">
        <v>20.5</v>
      </c>
      <c r="L48" s="7" t="s">
        <v>379</v>
      </c>
      <c r="M48" s="4" t="s">
        <v>373</v>
      </c>
    </row>
    <row r="49" spans="1:13" ht="45" customHeight="1">
      <c r="A49" s="4" t="s">
        <v>4</v>
      </c>
      <c r="B49" s="4" t="s">
        <v>177</v>
      </c>
      <c r="C49" s="4" t="str">
        <f t="shared" si="0"/>
        <v>8X32-5G</v>
      </c>
      <c r="D49" s="5" t="s">
        <v>178</v>
      </c>
      <c r="E49" s="4"/>
      <c r="F49" s="5" t="s">
        <v>104</v>
      </c>
      <c r="G49" s="6">
        <v>27</v>
      </c>
      <c r="H49" s="4">
        <v>24</v>
      </c>
      <c r="I49" s="4">
        <f t="shared" si="2"/>
        <v>648</v>
      </c>
      <c r="J49" s="15">
        <v>8.9369927615705222</v>
      </c>
      <c r="K49" s="13">
        <v>20.5</v>
      </c>
      <c r="L49" s="7" t="s">
        <v>379</v>
      </c>
      <c r="M49" s="4" t="s">
        <v>373</v>
      </c>
    </row>
    <row r="50" spans="1:13" ht="45" customHeight="1">
      <c r="A50" s="4" t="s">
        <v>8</v>
      </c>
      <c r="B50" s="4" t="s">
        <v>206</v>
      </c>
      <c r="C50" s="4" t="str">
        <f t="shared" si="0"/>
        <v>82RY-6G</v>
      </c>
      <c r="D50" s="5" t="s">
        <v>207</v>
      </c>
      <c r="E50" s="4"/>
      <c r="F50" s="5" t="s">
        <v>31</v>
      </c>
      <c r="G50" s="6">
        <v>46</v>
      </c>
      <c r="H50" s="4">
        <v>24</v>
      </c>
      <c r="I50" s="4">
        <f t="shared" si="2"/>
        <v>1104</v>
      </c>
      <c r="J50" s="15">
        <v>9.0624242389258942</v>
      </c>
      <c r="K50" s="13">
        <v>20.99</v>
      </c>
      <c r="L50" s="7" t="s">
        <v>379</v>
      </c>
      <c r="M50" s="4" t="s">
        <v>373</v>
      </c>
    </row>
    <row r="51" spans="1:13" ht="45" customHeight="1">
      <c r="A51" s="4" t="s">
        <v>8</v>
      </c>
      <c r="B51" s="4" t="s">
        <v>227</v>
      </c>
      <c r="C51" s="4" t="str">
        <f t="shared" si="0"/>
        <v>9EOW-6G</v>
      </c>
      <c r="D51" s="5" t="s">
        <v>228</v>
      </c>
      <c r="E51" s="4"/>
      <c r="F51" s="5" t="s">
        <v>31</v>
      </c>
      <c r="G51" s="6">
        <v>6</v>
      </c>
      <c r="H51" s="4">
        <v>24</v>
      </c>
      <c r="I51" s="4">
        <f t="shared" si="2"/>
        <v>144</v>
      </c>
      <c r="J51" s="15">
        <v>9.2017925470985347</v>
      </c>
      <c r="K51" s="13">
        <v>21.5</v>
      </c>
      <c r="L51" s="7" t="s">
        <v>379</v>
      </c>
      <c r="M51" s="4" t="s">
        <v>373</v>
      </c>
    </row>
    <row r="52" spans="1:13" ht="45" customHeight="1">
      <c r="A52" s="4" t="s">
        <v>8</v>
      </c>
      <c r="B52" s="4" t="s">
        <v>113</v>
      </c>
      <c r="C52" s="4" t="str">
        <f t="shared" si="0"/>
        <v>9CLK-6G</v>
      </c>
      <c r="D52" s="5" t="s">
        <v>114</v>
      </c>
      <c r="E52" s="4"/>
      <c r="F52" s="5" t="s">
        <v>104</v>
      </c>
      <c r="G52" s="6">
        <v>17</v>
      </c>
      <c r="H52" s="4">
        <v>24</v>
      </c>
      <c r="I52" s="4">
        <f t="shared" si="2"/>
        <v>408</v>
      </c>
      <c r="J52" s="15">
        <v>9.233150416437379</v>
      </c>
      <c r="K52" s="13">
        <v>21.5</v>
      </c>
      <c r="L52" s="7" t="s">
        <v>379</v>
      </c>
      <c r="M52" s="4" t="s">
        <v>373</v>
      </c>
    </row>
    <row r="53" spans="1:13" ht="45" customHeight="1">
      <c r="A53" s="4" t="s">
        <v>8</v>
      </c>
      <c r="B53" s="4" t="s">
        <v>218</v>
      </c>
      <c r="C53" s="4" t="str">
        <f t="shared" si="0"/>
        <v>9D2V-6G</v>
      </c>
      <c r="D53" s="5" t="s">
        <v>219</v>
      </c>
      <c r="E53" s="4"/>
      <c r="F53" s="5" t="s">
        <v>31</v>
      </c>
      <c r="G53" s="6">
        <v>12</v>
      </c>
      <c r="H53" s="4">
        <v>24</v>
      </c>
      <c r="I53" s="4">
        <f t="shared" si="2"/>
        <v>288</v>
      </c>
      <c r="J53" s="15">
        <v>9.234892520289538</v>
      </c>
      <c r="K53" s="13">
        <v>21.5</v>
      </c>
      <c r="L53" s="7" t="s">
        <v>379</v>
      </c>
      <c r="M53" s="4" t="s">
        <v>373</v>
      </c>
    </row>
    <row r="54" spans="1:13" ht="45" customHeight="1">
      <c r="A54" s="4" t="s">
        <v>8</v>
      </c>
      <c r="B54" s="4" t="s">
        <v>266</v>
      </c>
      <c r="C54" s="4" t="str">
        <f t="shared" si="0"/>
        <v>9ENX-6G</v>
      </c>
      <c r="D54" s="5" t="s">
        <v>267</v>
      </c>
      <c r="E54" s="4"/>
      <c r="F54" s="5" t="s">
        <v>31</v>
      </c>
      <c r="G54" s="6">
        <v>20</v>
      </c>
      <c r="H54" s="4">
        <v>24</v>
      </c>
      <c r="I54" s="4">
        <f t="shared" si="2"/>
        <v>480</v>
      </c>
      <c r="J54" s="15">
        <v>9.2679924934805378</v>
      </c>
      <c r="K54" s="13">
        <v>21.5</v>
      </c>
      <c r="L54" s="7" t="s">
        <v>379</v>
      </c>
      <c r="M54" s="4" t="s">
        <v>373</v>
      </c>
    </row>
    <row r="55" spans="1:13" ht="45" customHeight="1">
      <c r="A55" s="4" t="s">
        <v>4</v>
      </c>
      <c r="B55" s="4" t="s">
        <v>13</v>
      </c>
      <c r="C55" s="4" t="str">
        <f t="shared" si="0"/>
        <v>83W6-5G</v>
      </c>
      <c r="D55" s="5" t="s">
        <v>14</v>
      </c>
      <c r="E55" s="4"/>
      <c r="F55" s="5" t="s">
        <v>15</v>
      </c>
      <c r="G55" s="6">
        <v>45</v>
      </c>
      <c r="H55" s="4">
        <v>24</v>
      </c>
      <c r="I55" s="4">
        <f t="shared" si="2"/>
        <v>1080</v>
      </c>
      <c r="J55" s="15">
        <v>9.3446450629754914</v>
      </c>
      <c r="K55" s="13">
        <v>21.5</v>
      </c>
      <c r="L55" s="7" t="s">
        <v>379</v>
      </c>
      <c r="M55" s="4" t="s">
        <v>374</v>
      </c>
    </row>
    <row r="56" spans="1:13" ht="45" customHeight="1">
      <c r="A56" s="4" t="s">
        <v>4</v>
      </c>
      <c r="B56" s="4" t="s">
        <v>16</v>
      </c>
      <c r="C56" s="4" t="str">
        <f t="shared" si="0"/>
        <v>83W7-5G</v>
      </c>
      <c r="D56" s="5" t="s">
        <v>14</v>
      </c>
      <c r="E56" s="4"/>
      <c r="F56" s="5" t="s">
        <v>17</v>
      </c>
      <c r="G56" s="6">
        <v>29</v>
      </c>
      <c r="H56" s="4">
        <v>24</v>
      </c>
      <c r="I56" s="4">
        <f t="shared" si="2"/>
        <v>696</v>
      </c>
      <c r="J56" s="15">
        <v>9.3446450629754914</v>
      </c>
      <c r="K56" s="13">
        <v>21.5</v>
      </c>
      <c r="L56" s="7" t="s">
        <v>379</v>
      </c>
      <c r="M56" s="4" t="s">
        <v>374</v>
      </c>
    </row>
    <row r="57" spans="1:13" ht="45" customHeight="1">
      <c r="A57" s="4" t="s">
        <v>4</v>
      </c>
      <c r="B57" s="4" t="s">
        <v>220</v>
      </c>
      <c r="C57" s="4" t="str">
        <f t="shared" si="0"/>
        <v>9GJ5-5G</v>
      </c>
      <c r="D57" s="5" t="s">
        <v>221</v>
      </c>
      <c r="E57" s="4"/>
      <c r="F57" s="5" t="s">
        <v>28</v>
      </c>
      <c r="G57" s="6">
        <v>9</v>
      </c>
      <c r="H57" s="4">
        <v>24</v>
      </c>
      <c r="I57" s="4">
        <f t="shared" si="2"/>
        <v>216</v>
      </c>
      <c r="J57" s="15">
        <v>9.4003923862445475</v>
      </c>
      <c r="K57" s="13">
        <v>21.99</v>
      </c>
      <c r="L57" s="7" t="s">
        <v>379</v>
      </c>
      <c r="M57" s="4" t="s">
        <v>374</v>
      </c>
    </row>
    <row r="58" spans="1:13" ht="45" customHeight="1">
      <c r="A58" s="4" t="s">
        <v>8</v>
      </c>
      <c r="B58" s="4" t="s">
        <v>222</v>
      </c>
      <c r="C58" s="4" t="str">
        <f t="shared" si="0"/>
        <v>9D2A-6G</v>
      </c>
      <c r="D58" s="5" t="s">
        <v>221</v>
      </c>
      <c r="E58" s="4"/>
      <c r="F58" s="5" t="s">
        <v>31</v>
      </c>
      <c r="G58" s="6">
        <v>23</v>
      </c>
      <c r="H58" s="4">
        <v>24</v>
      </c>
      <c r="I58" s="4">
        <f t="shared" si="2"/>
        <v>552</v>
      </c>
      <c r="J58" s="15">
        <v>9.4003923862445475</v>
      </c>
      <c r="K58" s="13">
        <v>21.99</v>
      </c>
      <c r="L58" s="7" t="s">
        <v>379</v>
      </c>
      <c r="M58" s="4" t="s">
        <v>374</v>
      </c>
    </row>
    <row r="59" spans="1:13" ht="45" customHeight="1">
      <c r="A59" s="4" t="s">
        <v>8</v>
      </c>
      <c r="B59" s="4" t="s">
        <v>231</v>
      </c>
      <c r="C59" s="4" t="str">
        <f t="shared" si="0"/>
        <v>9ESQ-6G</v>
      </c>
      <c r="D59" s="5" t="s">
        <v>232</v>
      </c>
      <c r="E59" s="4"/>
      <c r="F59" s="5" t="s">
        <v>31</v>
      </c>
      <c r="G59" s="6">
        <v>47</v>
      </c>
      <c r="H59" s="4">
        <v>24</v>
      </c>
      <c r="I59" s="4">
        <f t="shared" si="2"/>
        <v>1128</v>
      </c>
      <c r="J59" s="15">
        <v>9.4003923862445475</v>
      </c>
      <c r="K59" s="13">
        <v>21.99</v>
      </c>
      <c r="L59" s="7" t="s">
        <v>379</v>
      </c>
      <c r="M59" s="4" t="s">
        <v>374</v>
      </c>
    </row>
    <row r="60" spans="1:13" ht="45" customHeight="1">
      <c r="A60" s="4" t="s">
        <v>8</v>
      </c>
      <c r="B60" s="4" t="s">
        <v>243</v>
      </c>
      <c r="C60" s="4" t="str">
        <f t="shared" si="0"/>
        <v>9D4G-6G</v>
      </c>
      <c r="D60" s="5" t="s">
        <v>244</v>
      </c>
      <c r="E60" s="4"/>
      <c r="F60" s="5" t="s">
        <v>31</v>
      </c>
      <c r="G60" s="6">
        <v>6</v>
      </c>
      <c r="H60" s="4">
        <v>24</v>
      </c>
      <c r="I60" s="4">
        <f t="shared" ref="I60:I91" si="3">G60*H60</f>
        <v>144</v>
      </c>
      <c r="J60" s="15">
        <v>9.4003923862445475</v>
      </c>
      <c r="K60" s="13">
        <v>21.99</v>
      </c>
      <c r="L60" s="7" t="s">
        <v>379</v>
      </c>
      <c r="M60" s="4" t="s">
        <v>374</v>
      </c>
    </row>
    <row r="61" spans="1:13" ht="45" customHeight="1">
      <c r="A61" s="4" t="s">
        <v>4</v>
      </c>
      <c r="B61" s="4" t="s">
        <v>216</v>
      </c>
      <c r="C61" s="4" t="str">
        <f t="shared" si="0"/>
        <v>9DZQ-5G</v>
      </c>
      <c r="D61" s="5" t="s">
        <v>217</v>
      </c>
      <c r="E61" s="4"/>
      <c r="F61" s="5" t="s">
        <v>117</v>
      </c>
      <c r="G61" s="6">
        <v>2</v>
      </c>
      <c r="H61" s="4">
        <v>30</v>
      </c>
      <c r="I61" s="4">
        <f t="shared" si="3"/>
        <v>60</v>
      </c>
      <c r="J61" s="15">
        <v>9.499692305817554</v>
      </c>
      <c r="K61" s="13">
        <v>21.99</v>
      </c>
      <c r="L61" s="7" t="s">
        <v>379</v>
      </c>
      <c r="M61" s="4" t="s">
        <v>374</v>
      </c>
    </row>
    <row r="62" spans="1:13" ht="45" customHeight="1">
      <c r="A62" s="4" t="s">
        <v>8</v>
      </c>
      <c r="B62" s="4" t="s">
        <v>216</v>
      </c>
      <c r="C62" s="4" t="str">
        <f t="shared" si="0"/>
        <v>9DZQ-6G</v>
      </c>
      <c r="D62" s="5" t="s">
        <v>217</v>
      </c>
      <c r="E62" s="4"/>
      <c r="F62" s="5" t="s">
        <v>117</v>
      </c>
      <c r="G62" s="6">
        <v>16</v>
      </c>
      <c r="H62" s="4">
        <v>30</v>
      </c>
      <c r="I62" s="4">
        <f t="shared" si="3"/>
        <v>480</v>
      </c>
      <c r="J62" s="15">
        <v>9.499692305817554</v>
      </c>
      <c r="K62" s="13">
        <v>21.99</v>
      </c>
      <c r="L62" s="7" t="s">
        <v>379</v>
      </c>
      <c r="M62" s="8" t="s">
        <v>374</v>
      </c>
    </row>
    <row r="63" spans="1:13" ht="45" customHeight="1">
      <c r="A63" s="4" t="s">
        <v>8</v>
      </c>
      <c r="B63" s="4" t="s">
        <v>346</v>
      </c>
      <c r="C63" s="4" t="str">
        <f t="shared" si="0"/>
        <v>8Y5D-6G</v>
      </c>
      <c r="D63" s="5" t="s">
        <v>347</v>
      </c>
      <c r="E63" s="4"/>
      <c r="F63" s="5" t="s">
        <v>86</v>
      </c>
      <c r="G63" s="6">
        <v>20</v>
      </c>
      <c r="H63" s="4">
        <v>24</v>
      </c>
      <c r="I63" s="4">
        <f t="shared" si="3"/>
        <v>480</v>
      </c>
      <c r="J63" s="15">
        <v>9.5641501483473945</v>
      </c>
      <c r="K63" s="13">
        <v>21.99</v>
      </c>
      <c r="L63" s="7" t="s">
        <v>379</v>
      </c>
      <c r="M63" s="4" t="s">
        <v>374</v>
      </c>
    </row>
    <row r="64" spans="1:13" ht="45" customHeight="1">
      <c r="A64" s="4" t="s">
        <v>8</v>
      </c>
      <c r="B64" s="4" t="s">
        <v>225</v>
      </c>
      <c r="C64" s="4" t="str">
        <f t="shared" si="0"/>
        <v>9EVW-6G</v>
      </c>
      <c r="D64" s="5" t="s">
        <v>226</v>
      </c>
      <c r="E64" s="4"/>
      <c r="F64" s="5" t="s">
        <v>31</v>
      </c>
      <c r="G64" s="6">
        <v>30</v>
      </c>
      <c r="H64" s="4">
        <v>24</v>
      </c>
      <c r="I64" s="4">
        <f t="shared" si="3"/>
        <v>720</v>
      </c>
      <c r="J64" s="15">
        <v>9.5658922521995589</v>
      </c>
      <c r="K64" s="13">
        <v>21.99</v>
      </c>
      <c r="L64" s="7" t="s">
        <v>379</v>
      </c>
      <c r="M64" s="4" t="s">
        <v>374</v>
      </c>
    </row>
    <row r="65" spans="1:13" ht="45" customHeight="1">
      <c r="A65" s="4" t="s">
        <v>8</v>
      </c>
      <c r="B65" s="4" t="s">
        <v>258</v>
      </c>
      <c r="C65" s="4" t="str">
        <f t="shared" si="0"/>
        <v>9EBA-6G</v>
      </c>
      <c r="D65" s="5" t="s">
        <v>259</v>
      </c>
      <c r="E65" s="4"/>
      <c r="F65" s="5" t="s">
        <v>31</v>
      </c>
      <c r="G65" s="6">
        <v>34</v>
      </c>
      <c r="H65" s="4">
        <v>24</v>
      </c>
      <c r="I65" s="4">
        <f t="shared" si="3"/>
        <v>816</v>
      </c>
      <c r="J65" s="15">
        <v>9.5658922521995589</v>
      </c>
      <c r="K65" s="13">
        <v>21.99</v>
      </c>
      <c r="L65" s="7" t="s">
        <v>379</v>
      </c>
      <c r="M65" s="4" t="s">
        <v>374</v>
      </c>
    </row>
    <row r="66" spans="1:13" ht="45" customHeight="1">
      <c r="A66" s="4" t="s">
        <v>8</v>
      </c>
      <c r="B66" s="4" t="s">
        <v>188</v>
      </c>
      <c r="C66" s="4" t="str">
        <f t="shared" ref="C66:C129" si="4">CONCATENATE(B66,"-",A66)</f>
        <v>9C3M-6G</v>
      </c>
      <c r="D66" s="5" t="s">
        <v>189</v>
      </c>
      <c r="E66" s="4"/>
      <c r="F66" s="5" t="s">
        <v>104</v>
      </c>
      <c r="G66" s="6">
        <v>5</v>
      </c>
      <c r="H66" s="4">
        <v>24</v>
      </c>
      <c r="I66" s="4">
        <f t="shared" si="3"/>
        <v>120</v>
      </c>
      <c r="J66" s="15">
        <v>9.5658922521995589</v>
      </c>
      <c r="K66" s="13">
        <v>21.99</v>
      </c>
      <c r="L66" s="7" t="s">
        <v>379</v>
      </c>
      <c r="M66" s="8" t="s">
        <v>374</v>
      </c>
    </row>
    <row r="67" spans="1:13" ht="45" customHeight="1">
      <c r="A67" s="4" t="s">
        <v>4</v>
      </c>
      <c r="B67" s="4" t="s">
        <v>323</v>
      </c>
      <c r="C67" s="4" t="str">
        <f t="shared" si="4"/>
        <v>82KM-5G</v>
      </c>
      <c r="D67" s="5" t="s">
        <v>324</v>
      </c>
      <c r="E67" s="4"/>
      <c r="F67" s="5" t="s">
        <v>325</v>
      </c>
      <c r="G67" s="6">
        <v>3</v>
      </c>
      <c r="H67" s="4">
        <v>24</v>
      </c>
      <c r="I67" s="4">
        <f t="shared" si="3"/>
        <v>72</v>
      </c>
      <c r="J67" s="15">
        <v>9.5955080176862424</v>
      </c>
      <c r="K67" s="13">
        <v>22.5</v>
      </c>
      <c r="L67" s="7" t="s">
        <v>379</v>
      </c>
      <c r="M67" s="4" t="s">
        <v>374</v>
      </c>
    </row>
    <row r="68" spans="1:13" ht="45" customHeight="1">
      <c r="A68" s="4" t="s">
        <v>4</v>
      </c>
      <c r="B68" s="4" t="s">
        <v>204</v>
      </c>
      <c r="C68" s="4" t="str">
        <f t="shared" si="4"/>
        <v>82ZS-5G</v>
      </c>
      <c r="D68" s="5" t="s">
        <v>205</v>
      </c>
      <c r="E68" s="4"/>
      <c r="F68" s="5" t="s">
        <v>31</v>
      </c>
      <c r="G68" s="6">
        <v>14</v>
      </c>
      <c r="H68" s="4">
        <v>24</v>
      </c>
      <c r="I68" s="4">
        <f t="shared" si="3"/>
        <v>336</v>
      </c>
      <c r="J68" s="15">
        <v>9.5955080176862424</v>
      </c>
      <c r="K68" s="13">
        <v>22.5</v>
      </c>
      <c r="L68" s="7" t="s">
        <v>379</v>
      </c>
      <c r="M68" s="4" t="s">
        <v>374</v>
      </c>
    </row>
    <row r="69" spans="1:13" ht="45" customHeight="1">
      <c r="A69" s="4" t="s">
        <v>8</v>
      </c>
      <c r="B69" s="4" t="s">
        <v>247</v>
      </c>
      <c r="C69" s="4" t="str">
        <f t="shared" si="4"/>
        <v>9LHD-6G</v>
      </c>
      <c r="D69" s="5" t="s">
        <v>248</v>
      </c>
      <c r="E69" s="4"/>
      <c r="F69" s="5" t="s">
        <v>31</v>
      </c>
      <c r="G69" s="6">
        <v>3</v>
      </c>
      <c r="H69" s="4">
        <v>24</v>
      </c>
      <c r="I69" s="4">
        <f t="shared" si="3"/>
        <v>72</v>
      </c>
      <c r="J69" s="15">
        <v>9.6982921449635651</v>
      </c>
      <c r="K69" s="13">
        <v>22.5</v>
      </c>
      <c r="L69" s="7" t="s">
        <v>379</v>
      </c>
      <c r="M69" s="4" t="s">
        <v>374</v>
      </c>
    </row>
    <row r="70" spans="1:13" ht="45" customHeight="1">
      <c r="A70" s="4" t="s">
        <v>8</v>
      </c>
      <c r="B70" s="4" t="s">
        <v>76</v>
      </c>
      <c r="C70" s="4" t="str">
        <f t="shared" si="4"/>
        <v>85OO-6G</v>
      </c>
      <c r="D70" s="5" t="s">
        <v>77</v>
      </c>
      <c r="E70" s="4"/>
      <c r="F70" s="5" t="s">
        <v>61</v>
      </c>
      <c r="G70" s="6">
        <v>32</v>
      </c>
      <c r="H70" s="4">
        <v>24</v>
      </c>
      <c r="I70" s="4">
        <f t="shared" si="3"/>
        <v>768</v>
      </c>
      <c r="J70" s="15">
        <v>9.7209394950416179</v>
      </c>
      <c r="K70" s="13">
        <v>22.5</v>
      </c>
      <c r="L70" s="7" t="s">
        <v>379</v>
      </c>
      <c r="M70" s="4" t="s">
        <v>374</v>
      </c>
    </row>
    <row r="71" spans="1:13" ht="45" customHeight="1">
      <c r="A71" s="4" t="s">
        <v>4</v>
      </c>
      <c r="B71" s="4" t="s">
        <v>182</v>
      </c>
      <c r="C71" s="4" t="str">
        <f t="shared" si="4"/>
        <v>9CWZ-5G</v>
      </c>
      <c r="D71" s="5" t="s">
        <v>183</v>
      </c>
      <c r="E71" s="4"/>
      <c r="F71" s="5" t="s">
        <v>104</v>
      </c>
      <c r="G71" s="6">
        <v>46</v>
      </c>
      <c r="H71" s="4">
        <v>24</v>
      </c>
      <c r="I71" s="4">
        <f t="shared" si="3"/>
        <v>1104</v>
      </c>
      <c r="J71" s="15">
        <v>9.8306920377275731</v>
      </c>
      <c r="K71" s="13">
        <v>22.99</v>
      </c>
      <c r="L71" s="7" t="s">
        <v>379</v>
      </c>
      <c r="M71" s="4" t="s">
        <v>374</v>
      </c>
    </row>
    <row r="72" spans="1:13" ht="45" customHeight="1">
      <c r="A72" s="4" t="s">
        <v>4</v>
      </c>
      <c r="B72" s="4" t="s">
        <v>29</v>
      </c>
      <c r="C72" s="4" t="str">
        <f t="shared" si="4"/>
        <v>8ZLW-5G</v>
      </c>
      <c r="D72" s="5" t="s">
        <v>30</v>
      </c>
      <c r="E72" s="4"/>
      <c r="F72" s="5" t="s">
        <v>31</v>
      </c>
      <c r="G72" s="6">
        <v>14</v>
      </c>
      <c r="H72" s="4">
        <v>24</v>
      </c>
      <c r="I72" s="4">
        <f t="shared" si="3"/>
        <v>336</v>
      </c>
      <c r="J72" s="15">
        <v>9.8463709723969934</v>
      </c>
      <c r="K72" s="13">
        <v>22.99</v>
      </c>
      <c r="L72" s="7" t="s">
        <v>379</v>
      </c>
      <c r="M72" s="4" t="s">
        <v>374</v>
      </c>
    </row>
    <row r="73" spans="1:13" ht="45" customHeight="1">
      <c r="A73" s="4" t="s">
        <v>4</v>
      </c>
      <c r="B73" s="4" t="s">
        <v>32</v>
      </c>
      <c r="C73" s="4" t="str">
        <f t="shared" si="4"/>
        <v>8ZLX-5G</v>
      </c>
      <c r="D73" s="5" t="s">
        <v>30</v>
      </c>
      <c r="E73" s="4"/>
      <c r="F73" s="5" t="s">
        <v>28</v>
      </c>
      <c r="G73" s="6">
        <v>19</v>
      </c>
      <c r="H73" s="4">
        <v>24</v>
      </c>
      <c r="I73" s="4">
        <f t="shared" si="3"/>
        <v>456</v>
      </c>
      <c r="J73" s="15">
        <v>9.8463709723969934</v>
      </c>
      <c r="K73" s="13">
        <v>22.99</v>
      </c>
      <c r="L73" s="7" t="s">
        <v>379</v>
      </c>
      <c r="M73" s="4" t="s">
        <v>374</v>
      </c>
    </row>
    <row r="74" spans="1:13" ht="45" customHeight="1">
      <c r="A74" s="4" t="s">
        <v>8</v>
      </c>
      <c r="B74" s="4" t="s">
        <v>272</v>
      </c>
      <c r="C74" s="4" t="str">
        <f t="shared" si="4"/>
        <v>9EKR-6G</v>
      </c>
      <c r="D74" s="5" t="s">
        <v>273</v>
      </c>
      <c r="E74" s="4"/>
      <c r="F74" s="5" t="s">
        <v>31</v>
      </c>
      <c r="G74" s="6">
        <v>56</v>
      </c>
      <c r="H74" s="4">
        <v>24</v>
      </c>
      <c r="I74" s="4">
        <f t="shared" si="3"/>
        <v>1344</v>
      </c>
      <c r="J74" s="15">
        <v>9.8968919841095744</v>
      </c>
      <c r="K74" s="13">
        <v>22.99</v>
      </c>
      <c r="L74" s="7" t="s">
        <v>379</v>
      </c>
      <c r="M74" s="8" t="s">
        <v>374</v>
      </c>
    </row>
    <row r="75" spans="1:13" ht="45" customHeight="1">
      <c r="A75" s="4" t="s">
        <v>8</v>
      </c>
      <c r="B75" s="4" t="s">
        <v>252</v>
      </c>
      <c r="C75" s="4" t="str">
        <f t="shared" si="4"/>
        <v>9D9L-6G</v>
      </c>
      <c r="D75" s="5" t="s">
        <v>253</v>
      </c>
      <c r="E75" s="4"/>
      <c r="F75" s="5" t="s">
        <v>31</v>
      </c>
      <c r="G75" s="6">
        <v>38</v>
      </c>
      <c r="H75" s="4">
        <v>24</v>
      </c>
      <c r="I75" s="4">
        <f t="shared" si="3"/>
        <v>912</v>
      </c>
      <c r="J75" s="15">
        <v>9.9299919573005777</v>
      </c>
      <c r="K75" s="13">
        <v>22.99</v>
      </c>
      <c r="L75" s="7" t="s">
        <v>379</v>
      </c>
      <c r="M75" s="4" t="s">
        <v>374</v>
      </c>
    </row>
    <row r="76" spans="1:13" ht="45" customHeight="1">
      <c r="A76" s="4" t="s">
        <v>8</v>
      </c>
      <c r="B76" s="4" t="s">
        <v>260</v>
      </c>
      <c r="C76" s="4" t="str">
        <f t="shared" si="4"/>
        <v>9ELU-6G</v>
      </c>
      <c r="D76" s="5" t="s">
        <v>261</v>
      </c>
      <c r="E76" s="4"/>
      <c r="F76" s="5" t="s">
        <v>31</v>
      </c>
      <c r="G76" s="6">
        <v>37</v>
      </c>
      <c r="H76" s="4">
        <v>24</v>
      </c>
      <c r="I76" s="4">
        <f t="shared" si="3"/>
        <v>888</v>
      </c>
      <c r="J76" s="15">
        <v>9.9299919573005777</v>
      </c>
      <c r="K76" s="13">
        <v>22.99</v>
      </c>
      <c r="L76" s="7" t="s">
        <v>379</v>
      </c>
      <c r="M76" s="4" t="s">
        <v>374</v>
      </c>
    </row>
    <row r="77" spans="1:13" ht="45" customHeight="1">
      <c r="A77" s="4" t="s">
        <v>8</v>
      </c>
      <c r="B77" s="4" t="s">
        <v>262</v>
      </c>
      <c r="C77" s="4" t="str">
        <f t="shared" si="4"/>
        <v>9FIM-6G</v>
      </c>
      <c r="D77" s="5" t="s">
        <v>263</v>
      </c>
      <c r="E77" s="4"/>
      <c r="F77" s="5" t="s">
        <v>31</v>
      </c>
      <c r="G77" s="6">
        <v>15</v>
      </c>
      <c r="H77" s="4">
        <v>24</v>
      </c>
      <c r="I77" s="4">
        <f t="shared" si="3"/>
        <v>360</v>
      </c>
      <c r="J77" s="15">
        <v>9.9630919304915757</v>
      </c>
      <c r="K77" s="13">
        <v>22.99</v>
      </c>
      <c r="L77" s="7" t="s">
        <v>379</v>
      </c>
      <c r="M77" s="4" t="s">
        <v>374</v>
      </c>
    </row>
    <row r="78" spans="1:13" ht="45" customHeight="1">
      <c r="A78" s="4" t="s">
        <v>8</v>
      </c>
      <c r="B78" s="4" t="s">
        <v>256</v>
      </c>
      <c r="C78" s="4" t="str">
        <f t="shared" si="4"/>
        <v>9EJ5-6G</v>
      </c>
      <c r="D78" s="5" t="s">
        <v>257</v>
      </c>
      <c r="E78" s="4"/>
      <c r="F78" s="5" t="s">
        <v>31</v>
      </c>
      <c r="G78" s="6">
        <v>29</v>
      </c>
      <c r="H78" s="4">
        <v>24</v>
      </c>
      <c r="I78" s="4">
        <f t="shared" si="3"/>
        <v>696</v>
      </c>
      <c r="J78" s="15">
        <v>10.069360265473215</v>
      </c>
      <c r="K78" s="13">
        <v>23.5</v>
      </c>
      <c r="L78" s="7" t="s">
        <v>379</v>
      </c>
      <c r="M78" s="8" t="s">
        <v>374</v>
      </c>
    </row>
    <row r="79" spans="1:13" ht="45" customHeight="1">
      <c r="A79" s="4" t="s">
        <v>8</v>
      </c>
      <c r="B79" s="4" t="s">
        <v>190</v>
      </c>
      <c r="C79" s="4" t="str">
        <f t="shared" si="4"/>
        <v>9DG3-6G</v>
      </c>
      <c r="D79" s="5" t="s">
        <v>191</v>
      </c>
      <c r="E79" s="4"/>
      <c r="F79" s="5" t="s">
        <v>104</v>
      </c>
      <c r="G79" s="6">
        <v>12</v>
      </c>
      <c r="H79" s="4">
        <v>24</v>
      </c>
      <c r="I79" s="4">
        <f t="shared" si="3"/>
        <v>288</v>
      </c>
      <c r="J79" s="15">
        <v>10.095491823255584</v>
      </c>
      <c r="K79" s="13">
        <v>23.5</v>
      </c>
      <c r="L79" s="7" t="s">
        <v>379</v>
      </c>
      <c r="M79" s="4" t="s">
        <v>374</v>
      </c>
    </row>
    <row r="80" spans="1:13" ht="45" customHeight="1">
      <c r="A80" s="4" t="s">
        <v>4</v>
      </c>
      <c r="B80" s="4" t="s">
        <v>190</v>
      </c>
      <c r="C80" s="4" t="str">
        <f t="shared" si="4"/>
        <v>9DG3-5G</v>
      </c>
      <c r="D80" s="5" t="s">
        <v>191</v>
      </c>
      <c r="E80" s="4"/>
      <c r="F80" s="5" t="s">
        <v>104</v>
      </c>
      <c r="G80" s="6">
        <v>58</v>
      </c>
      <c r="H80" s="4">
        <v>24</v>
      </c>
      <c r="I80" s="4">
        <f t="shared" si="3"/>
        <v>1392</v>
      </c>
      <c r="J80" s="15">
        <v>10.095491823255584</v>
      </c>
      <c r="K80" s="13">
        <v>23.5</v>
      </c>
      <c r="L80" s="7" t="s">
        <v>379</v>
      </c>
      <c r="M80" s="8" t="s">
        <v>374</v>
      </c>
    </row>
    <row r="81" spans="1:13" ht="45" customHeight="1">
      <c r="A81" s="4" t="s">
        <v>4</v>
      </c>
      <c r="B81" s="4" t="s">
        <v>192</v>
      </c>
      <c r="C81" s="4" t="str">
        <f t="shared" si="4"/>
        <v>9F46-5G</v>
      </c>
      <c r="D81" s="5" t="s">
        <v>191</v>
      </c>
      <c r="E81" s="4"/>
      <c r="F81" s="5" t="s">
        <v>25</v>
      </c>
      <c r="G81" s="6">
        <v>65</v>
      </c>
      <c r="H81" s="4">
        <v>24</v>
      </c>
      <c r="I81" s="4">
        <f t="shared" si="3"/>
        <v>1560</v>
      </c>
      <c r="J81" s="15">
        <v>10.095491823255584</v>
      </c>
      <c r="K81" s="13">
        <v>23.5</v>
      </c>
      <c r="L81" s="7" t="s">
        <v>379</v>
      </c>
      <c r="M81" s="4" t="s">
        <v>374</v>
      </c>
    </row>
    <row r="82" spans="1:13" ht="45" customHeight="1">
      <c r="A82" s="4" t="s">
        <v>4</v>
      </c>
      <c r="B82" s="4" t="s">
        <v>264</v>
      </c>
      <c r="C82" s="4" t="str">
        <f t="shared" si="4"/>
        <v>9EUT-5G</v>
      </c>
      <c r="D82" s="5" t="s">
        <v>265</v>
      </c>
      <c r="E82" s="4"/>
      <c r="F82" s="5" t="s">
        <v>31</v>
      </c>
      <c r="G82" s="6">
        <v>65</v>
      </c>
      <c r="H82" s="4">
        <v>24</v>
      </c>
      <c r="I82" s="4">
        <f t="shared" si="3"/>
        <v>1560</v>
      </c>
      <c r="J82" s="15">
        <v>10.128591796446589</v>
      </c>
      <c r="K82" s="13">
        <v>23.5</v>
      </c>
      <c r="L82" s="7" t="s">
        <v>379</v>
      </c>
      <c r="M82" s="8" t="s">
        <v>374</v>
      </c>
    </row>
    <row r="83" spans="1:13" ht="45" customHeight="1">
      <c r="A83" s="4" t="s">
        <v>4</v>
      </c>
      <c r="B83" s="4" t="s">
        <v>72</v>
      </c>
      <c r="C83" s="4" t="str">
        <f t="shared" si="4"/>
        <v>8YGD-5G</v>
      </c>
      <c r="D83" s="5" t="s">
        <v>73</v>
      </c>
      <c r="E83" s="4"/>
      <c r="F83" s="5" t="s">
        <v>64</v>
      </c>
      <c r="G83" s="6">
        <v>44</v>
      </c>
      <c r="H83" s="4">
        <v>24</v>
      </c>
      <c r="I83" s="4">
        <f t="shared" si="3"/>
        <v>1056</v>
      </c>
      <c r="J83" s="15">
        <v>10.128591796446589</v>
      </c>
      <c r="K83" s="13">
        <v>23.5</v>
      </c>
      <c r="L83" s="7" t="s">
        <v>379</v>
      </c>
      <c r="M83" s="8" t="s">
        <v>374</v>
      </c>
    </row>
    <row r="84" spans="1:13" ht="45" customHeight="1">
      <c r="A84" s="4" t="s">
        <v>8</v>
      </c>
      <c r="B84" s="4" t="s">
        <v>270</v>
      </c>
      <c r="C84" s="4" t="str">
        <f t="shared" si="4"/>
        <v>9EWM-6G</v>
      </c>
      <c r="D84" s="5" t="s">
        <v>271</v>
      </c>
      <c r="E84" s="4"/>
      <c r="F84" s="5" t="s">
        <v>31</v>
      </c>
      <c r="G84" s="6">
        <v>97</v>
      </c>
      <c r="H84" s="4">
        <v>24</v>
      </c>
      <c r="I84" s="4">
        <f t="shared" si="3"/>
        <v>2328</v>
      </c>
      <c r="J84" s="15">
        <v>10.161691769637589</v>
      </c>
      <c r="K84" s="13">
        <v>23.5</v>
      </c>
      <c r="L84" s="7" t="s">
        <v>379</v>
      </c>
      <c r="M84" s="4" t="s">
        <v>374</v>
      </c>
    </row>
    <row r="85" spans="1:13" ht="45" customHeight="1">
      <c r="A85" s="4" t="s">
        <v>8</v>
      </c>
      <c r="B85" s="4" t="s">
        <v>69</v>
      </c>
      <c r="C85" s="4" t="str">
        <f t="shared" si="4"/>
        <v>9CPN-6G</v>
      </c>
      <c r="D85" s="5" t="s">
        <v>70</v>
      </c>
      <c r="E85" s="4"/>
      <c r="F85" s="5" t="s">
        <v>66</v>
      </c>
      <c r="G85" s="6">
        <v>8</v>
      </c>
      <c r="H85" s="4">
        <v>24</v>
      </c>
      <c r="I85" s="4">
        <f t="shared" si="3"/>
        <v>192</v>
      </c>
      <c r="J85" s="15">
        <v>10.282</v>
      </c>
      <c r="K85" s="13">
        <v>23.99</v>
      </c>
      <c r="L85" s="7" t="s">
        <v>379</v>
      </c>
      <c r="M85" s="4" t="s">
        <v>374</v>
      </c>
    </row>
    <row r="86" spans="1:13" ht="45" customHeight="1">
      <c r="A86" s="4" t="s">
        <v>8</v>
      </c>
      <c r="B86" s="4" t="s">
        <v>67</v>
      </c>
      <c r="C86" s="4" t="str">
        <f t="shared" si="4"/>
        <v>9CON-6G</v>
      </c>
      <c r="D86" s="5" t="s">
        <v>68</v>
      </c>
      <c r="E86" s="4"/>
      <c r="F86" s="5" t="s">
        <v>66</v>
      </c>
      <c r="G86" s="6">
        <v>16</v>
      </c>
      <c r="H86" s="4">
        <v>24</v>
      </c>
      <c r="I86" s="4">
        <f t="shared" si="3"/>
        <v>384</v>
      </c>
      <c r="J86" s="15">
        <v>10.294091662401597</v>
      </c>
      <c r="K86" s="13">
        <v>23.99</v>
      </c>
      <c r="L86" s="7" t="s">
        <v>379</v>
      </c>
      <c r="M86" s="4" t="s">
        <v>374</v>
      </c>
    </row>
    <row r="87" spans="1:13" ht="45" customHeight="1">
      <c r="A87" s="4" t="s">
        <v>4</v>
      </c>
      <c r="B87" s="4" t="s">
        <v>150</v>
      </c>
      <c r="C87" s="4" t="str">
        <f t="shared" si="4"/>
        <v>84CF-5G</v>
      </c>
      <c r="D87" s="5" t="s">
        <v>151</v>
      </c>
      <c r="E87" s="4"/>
      <c r="F87" s="5" t="s">
        <v>31</v>
      </c>
      <c r="G87" s="6">
        <v>62</v>
      </c>
      <c r="H87" s="4">
        <v>24</v>
      </c>
      <c r="I87" s="4">
        <f t="shared" si="3"/>
        <v>1488</v>
      </c>
      <c r="J87" s="15">
        <v>10.348096881818494</v>
      </c>
      <c r="K87" s="13">
        <v>23.99</v>
      </c>
      <c r="L87" s="7" t="s">
        <v>379</v>
      </c>
      <c r="M87" s="4" t="s">
        <v>374</v>
      </c>
    </row>
    <row r="88" spans="1:13" ht="45" customHeight="1">
      <c r="A88" s="4" t="s">
        <v>8</v>
      </c>
      <c r="B88" s="4" t="s">
        <v>152</v>
      </c>
      <c r="C88" s="4" t="str">
        <f t="shared" si="4"/>
        <v>84CJ-6G</v>
      </c>
      <c r="D88" s="5" t="s">
        <v>153</v>
      </c>
      <c r="E88" s="4"/>
      <c r="F88" s="5" t="s">
        <v>31</v>
      </c>
      <c r="G88" s="6">
        <v>32</v>
      </c>
      <c r="H88" s="4">
        <v>24</v>
      </c>
      <c r="I88" s="4">
        <f t="shared" si="3"/>
        <v>768</v>
      </c>
      <c r="J88" s="15">
        <v>10.348096881818494</v>
      </c>
      <c r="K88" s="13">
        <v>23.99</v>
      </c>
      <c r="L88" s="7" t="s">
        <v>379</v>
      </c>
      <c r="M88" s="4" t="s">
        <v>374</v>
      </c>
    </row>
    <row r="89" spans="1:13" ht="45" customHeight="1">
      <c r="A89" s="4" t="s">
        <v>4</v>
      </c>
      <c r="B89" s="4" t="s">
        <v>152</v>
      </c>
      <c r="C89" s="4" t="str">
        <f t="shared" si="4"/>
        <v>84CJ-5G</v>
      </c>
      <c r="D89" s="5" t="s">
        <v>153</v>
      </c>
      <c r="E89" s="4"/>
      <c r="F89" s="5" t="s">
        <v>31</v>
      </c>
      <c r="G89" s="6">
        <v>36</v>
      </c>
      <c r="H89" s="4">
        <v>24</v>
      </c>
      <c r="I89" s="4">
        <f t="shared" si="3"/>
        <v>864</v>
      </c>
      <c r="J89" s="15">
        <v>10.348096881818494</v>
      </c>
      <c r="K89" s="13">
        <v>23.99</v>
      </c>
      <c r="L89" s="7" t="s">
        <v>379</v>
      </c>
      <c r="M89" s="4" t="s">
        <v>374</v>
      </c>
    </row>
    <row r="90" spans="1:13" ht="45" customHeight="1">
      <c r="A90" s="4" t="s">
        <v>4</v>
      </c>
      <c r="B90" s="4" t="s">
        <v>82</v>
      </c>
      <c r="C90" s="4" t="str">
        <f t="shared" si="4"/>
        <v>9IFG-5G</v>
      </c>
      <c r="D90" s="5" t="s">
        <v>83</v>
      </c>
      <c r="E90" s="4"/>
      <c r="F90" s="5" t="s">
        <v>71</v>
      </c>
      <c r="G90" s="6">
        <v>38</v>
      </c>
      <c r="H90" s="4">
        <v>12</v>
      </c>
      <c r="I90" s="4">
        <f t="shared" si="3"/>
        <v>456</v>
      </c>
      <c r="J90" s="15">
        <v>10.360291608783601</v>
      </c>
      <c r="K90" s="13">
        <v>23.99</v>
      </c>
      <c r="L90" s="7" t="s">
        <v>379</v>
      </c>
      <c r="M90" s="4" t="s">
        <v>374</v>
      </c>
    </row>
    <row r="91" spans="1:13" ht="45" customHeight="1">
      <c r="A91" s="4" t="s">
        <v>8</v>
      </c>
      <c r="B91" s="4" t="s">
        <v>80</v>
      </c>
      <c r="C91" s="4" t="str">
        <f t="shared" si="4"/>
        <v>9IFF-6G</v>
      </c>
      <c r="D91" s="5" t="s">
        <v>81</v>
      </c>
      <c r="E91" s="4"/>
      <c r="F91" s="5" t="s">
        <v>71</v>
      </c>
      <c r="G91" s="6">
        <v>14</v>
      </c>
      <c r="H91" s="4">
        <v>12</v>
      </c>
      <c r="I91" s="4">
        <f t="shared" si="3"/>
        <v>168</v>
      </c>
      <c r="J91" s="15">
        <v>10.360291608783601</v>
      </c>
      <c r="K91" s="13">
        <v>23.99</v>
      </c>
      <c r="L91" s="7" t="s">
        <v>379</v>
      </c>
      <c r="M91" s="4" t="s">
        <v>374</v>
      </c>
    </row>
    <row r="92" spans="1:13" ht="45" customHeight="1">
      <c r="A92" s="4" t="s">
        <v>4</v>
      </c>
      <c r="B92" s="4" t="s">
        <v>80</v>
      </c>
      <c r="C92" s="4" t="str">
        <f t="shared" si="4"/>
        <v>9IFF-5G</v>
      </c>
      <c r="D92" s="5" t="s">
        <v>81</v>
      </c>
      <c r="E92" s="4"/>
      <c r="F92" s="5" t="s">
        <v>71</v>
      </c>
      <c r="G92" s="6">
        <v>24</v>
      </c>
      <c r="H92" s="4">
        <v>12</v>
      </c>
      <c r="I92" s="4">
        <f t="shared" ref="I92:I123" si="5">G92*H92</f>
        <v>288</v>
      </c>
      <c r="J92" s="15">
        <v>10.360291608783601</v>
      </c>
      <c r="K92" s="13">
        <v>23.99</v>
      </c>
      <c r="L92" s="7" t="s">
        <v>379</v>
      </c>
      <c r="M92" s="4" t="s">
        <v>374</v>
      </c>
    </row>
    <row r="93" spans="1:13" ht="45" customHeight="1">
      <c r="A93" s="4" t="s">
        <v>4</v>
      </c>
      <c r="B93" s="4" t="s">
        <v>78</v>
      </c>
      <c r="C93" s="4" t="str">
        <f t="shared" si="4"/>
        <v>9CVG-5G</v>
      </c>
      <c r="D93" s="5" t="s">
        <v>79</v>
      </c>
      <c r="E93" s="4"/>
      <c r="F93" s="5" t="s">
        <v>61</v>
      </c>
      <c r="G93" s="6">
        <v>9</v>
      </c>
      <c r="H93" s="4">
        <v>24</v>
      </c>
      <c r="I93" s="4">
        <f t="shared" si="5"/>
        <v>216</v>
      </c>
      <c r="J93" s="15">
        <v>10.361500000000001</v>
      </c>
      <c r="K93" s="13">
        <v>23.99</v>
      </c>
      <c r="L93" s="7" t="s">
        <v>379</v>
      </c>
      <c r="M93" s="4" t="s">
        <v>374</v>
      </c>
    </row>
    <row r="94" spans="1:13" ht="45" customHeight="1">
      <c r="A94" s="4" t="s">
        <v>8</v>
      </c>
      <c r="B94" s="4" t="s">
        <v>245</v>
      </c>
      <c r="C94" s="4" t="str">
        <f t="shared" si="4"/>
        <v>9D6B-6G</v>
      </c>
      <c r="D94" s="5" t="s">
        <v>246</v>
      </c>
      <c r="E94" s="4"/>
      <c r="F94" s="5" t="s">
        <v>31</v>
      </c>
      <c r="G94" s="6">
        <v>40</v>
      </c>
      <c r="H94" s="4">
        <v>24</v>
      </c>
      <c r="I94" s="4">
        <f t="shared" si="5"/>
        <v>960</v>
      </c>
      <c r="J94" s="15">
        <v>10.417781035904818</v>
      </c>
      <c r="K94" s="13">
        <v>23.99</v>
      </c>
      <c r="L94" s="7" t="s">
        <v>379</v>
      </c>
      <c r="M94" s="4" t="s">
        <v>374</v>
      </c>
    </row>
    <row r="95" spans="1:13" ht="45" customHeight="1">
      <c r="A95" s="4" t="s">
        <v>4</v>
      </c>
      <c r="B95" s="4" t="s">
        <v>369</v>
      </c>
      <c r="C95" s="4" t="str">
        <f t="shared" si="4"/>
        <v>9CET-5G</v>
      </c>
      <c r="D95" s="5" t="s">
        <v>370</v>
      </c>
      <c r="E95" s="4"/>
      <c r="F95" s="5" t="s">
        <v>61</v>
      </c>
      <c r="G95" s="6">
        <v>45</v>
      </c>
      <c r="H95" s="4">
        <v>24</v>
      </c>
      <c r="I95" s="4">
        <f t="shared" si="5"/>
        <v>1080</v>
      </c>
      <c r="J95" s="15">
        <v>10.426491555165605</v>
      </c>
      <c r="K95" s="13">
        <v>23.99</v>
      </c>
      <c r="L95" s="7" t="s">
        <v>379</v>
      </c>
      <c r="M95" s="4" t="s">
        <v>374</v>
      </c>
    </row>
    <row r="96" spans="1:13" ht="45" customHeight="1">
      <c r="A96" s="4" t="s">
        <v>8</v>
      </c>
      <c r="B96" s="4" t="s">
        <v>186</v>
      </c>
      <c r="C96" s="4" t="str">
        <f t="shared" si="4"/>
        <v>9C35-6G</v>
      </c>
      <c r="D96" s="5" t="s">
        <v>187</v>
      </c>
      <c r="E96" s="4"/>
      <c r="F96" s="5" t="s">
        <v>104</v>
      </c>
      <c r="G96" s="6">
        <v>103</v>
      </c>
      <c r="H96" s="4">
        <v>24</v>
      </c>
      <c r="I96" s="4">
        <f t="shared" si="5"/>
        <v>2472</v>
      </c>
      <c r="J96" s="15">
        <v>10.525791474738613</v>
      </c>
      <c r="K96" s="13">
        <v>24.5</v>
      </c>
      <c r="L96" s="7" t="s">
        <v>379</v>
      </c>
      <c r="M96" s="4" t="s">
        <v>374</v>
      </c>
    </row>
    <row r="97" spans="1:13" ht="45" customHeight="1">
      <c r="A97" s="4" t="s">
        <v>8</v>
      </c>
      <c r="B97" s="4" t="s">
        <v>143</v>
      </c>
      <c r="C97" s="4" t="str">
        <f t="shared" si="4"/>
        <v>84BO-6G</v>
      </c>
      <c r="D97" s="5" t="s">
        <v>144</v>
      </c>
      <c r="E97" s="4"/>
      <c r="F97" s="5" t="s">
        <v>31</v>
      </c>
      <c r="G97" s="6">
        <v>13</v>
      </c>
      <c r="H97" s="4">
        <v>24</v>
      </c>
      <c r="I97" s="4">
        <f t="shared" si="5"/>
        <v>312</v>
      </c>
      <c r="J97" s="15">
        <v>10.536244097851561</v>
      </c>
      <c r="K97" s="13">
        <v>24.5</v>
      </c>
      <c r="L97" s="7" t="s">
        <v>379</v>
      </c>
      <c r="M97" s="4" t="s">
        <v>374</v>
      </c>
    </row>
    <row r="98" spans="1:13" ht="45" customHeight="1">
      <c r="A98" s="4" t="s">
        <v>4</v>
      </c>
      <c r="B98" s="4" t="s">
        <v>143</v>
      </c>
      <c r="C98" s="4" t="str">
        <f t="shared" si="4"/>
        <v>84BO-5G</v>
      </c>
      <c r="D98" s="5" t="s">
        <v>144</v>
      </c>
      <c r="E98" s="4"/>
      <c r="F98" s="5" t="s">
        <v>31</v>
      </c>
      <c r="G98" s="6">
        <v>12</v>
      </c>
      <c r="H98" s="4">
        <v>24</v>
      </c>
      <c r="I98" s="4">
        <f t="shared" si="5"/>
        <v>288</v>
      </c>
      <c r="J98" s="15">
        <v>10.536244097851561</v>
      </c>
      <c r="K98" s="13">
        <v>24.5</v>
      </c>
      <c r="L98" s="7" t="s">
        <v>379</v>
      </c>
      <c r="M98" s="4" t="s">
        <v>374</v>
      </c>
    </row>
    <row r="99" spans="1:13" ht="45" customHeight="1">
      <c r="A99" s="4" t="s">
        <v>4</v>
      </c>
      <c r="B99" s="4" t="s">
        <v>145</v>
      </c>
      <c r="C99" s="4" t="str">
        <f t="shared" si="4"/>
        <v>8ZPH-5G</v>
      </c>
      <c r="D99" s="5" t="s">
        <v>144</v>
      </c>
      <c r="E99" s="4"/>
      <c r="F99" s="5" t="s">
        <v>28</v>
      </c>
      <c r="G99" s="6">
        <v>11</v>
      </c>
      <c r="H99" s="4">
        <v>24</v>
      </c>
      <c r="I99" s="4">
        <f t="shared" si="5"/>
        <v>264</v>
      </c>
      <c r="J99" s="15">
        <v>10.536244097851561</v>
      </c>
      <c r="K99" s="13">
        <v>24.5</v>
      </c>
      <c r="L99" s="7" t="s">
        <v>379</v>
      </c>
      <c r="M99" s="4" t="s">
        <v>374</v>
      </c>
    </row>
    <row r="100" spans="1:13" ht="45" customHeight="1">
      <c r="A100" s="4" t="s">
        <v>8</v>
      </c>
      <c r="B100" s="4" t="s">
        <v>223</v>
      </c>
      <c r="C100" s="4" t="str">
        <f t="shared" si="4"/>
        <v>9EO7-6G</v>
      </c>
      <c r="D100" s="5" t="s">
        <v>224</v>
      </c>
      <c r="E100" s="4"/>
      <c r="F100" s="5" t="s">
        <v>31</v>
      </c>
      <c r="G100" s="6">
        <v>15</v>
      </c>
      <c r="H100" s="4">
        <v>24</v>
      </c>
      <c r="I100" s="4">
        <f t="shared" si="5"/>
        <v>360</v>
      </c>
      <c r="J100" s="15">
        <v>10.591991421120618</v>
      </c>
      <c r="K100" s="13">
        <v>24.5</v>
      </c>
      <c r="L100" s="7" t="s">
        <v>379</v>
      </c>
      <c r="M100" s="4" t="s">
        <v>374</v>
      </c>
    </row>
    <row r="101" spans="1:13" ht="45" customHeight="1">
      <c r="A101" s="4" t="s">
        <v>8</v>
      </c>
      <c r="B101" s="4" t="s">
        <v>91</v>
      </c>
      <c r="C101" s="4" t="str">
        <f t="shared" si="4"/>
        <v>9EZ8-6G</v>
      </c>
      <c r="D101" s="5" t="s">
        <v>92</v>
      </c>
      <c r="E101" s="4"/>
      <c r="F101" s="5" t="s">
        <v>61</v>
      </c>
      <c r="G101" s="6">
        <v>32</v>
      </c>
      <c r="H101" s="4">
        <v>24</v>
      </c>
      <c r="I101" s="4">
        <f t="shared" si="5"/>
        <v>768</v>
      </c>
      <c r="J101" s="15">
        <v>10.591991421120618</v>
      </c>
      <c r="K101" s="13">
        <v>24.5</v>
      </c>
      <c r="L101" s="7" t="s">
        <v>379</v>
      </c>
      <c r="M101" s="4" t="s">
        <v>374</v>
      </c>
    </row>
    <row r="102" spans="1:13" ht="45" customHeight="1">
      <c r="A102" s="4" t="s">
        <v>4</v>
      </c>
      <c r="B102" s="4" t="s">
        <v>91</v>
      </c>
      <c r="C102" s="4" t="str">
        <f t="shared" si="4"/>
        <v>9EZ8-5G</v>
      </c>
      <c r="D102" s="5" t="s">
        <v>92</v>
      </c>
      <c r="E102" s="4"/>
      <c r="F102" s="5" t="s">
        <v>61</v>
      </c>
      <c r="G102" s="6">
        <v>12</v>
      </c>
      <c r="H102" s="4">
        <v>24</v>
      </c>
      <c r="I102" s="4">
        <f t="shared" si="5"/>
        <v>288</v>
      </c>
      <c r="J102" s="15">
        <v>10.591991421120618</v>
      </c>
      <c r="K102" s="13">
        <v>24.5</v>
      </c>
      <c r="L102" s="7" t="s">
        <v>379</v>
      </c>
      <c r="M102" s="4" t="s">
        <v>374</v>
      </c>
    </row>
    <row r="103" spans="1:13" ht="45" customHeight="1">
      <c r="A103" s="4" t="s">
        <v>8</v>
      </c>
      <c r="B103" s="4" t="s">
        <v>357</v>
      </c>
      <c r="C103" s="4" t="str">
        <f t="shared" si="4"/>
        <v>9IHB-6G</v>
      </c>
      <c r="D103" s="5" t="s">
        <v>358</v>
      </c>
      <c r="E103" s="4"/>
      <c r="F103" s="5" t="s">
        <v>71</v>
      </c>
      <c r="G103" s="6">
        <v>34</v>
      </c>
      <c r="H103" s="4">
        <v>12</v>
      </c>
      <c r="I103" s="4">
        <f t="shared" si="5"/>
        <v>408</v>
      </c>
      <c r="J103" s="15">
        <v>10.591991421120618</v>
      </c>
      <c r="K103" s="13">
        <v>24.5</v>
      </c>
      <c r="L103" s="7" t="s">
        <v>379</v>
      </c>
      <c r="M103" s="4" t="s">
        <v>374</v>
      </c>
    </row>
    <row r="104" spans="1:13" ht="45" customHeight="1">
      <c r="A104" s="4" t="s">
        <v>8</v>
      </c>
      <c r="B104" s="4" t="s">
        <v>359</v>
      </c>
      <c r="C104" s="4" t="str">
        <f t="shared" si="4"/>
        <v>9IHC-6G</v>
      </c>
      <c r="D104" s="5" t="s">
        <v>360</v>
      </c>
      <c r="E104" s="4"/>
      <c r="F104" s="5" t="s">
        <v>71</v>
      </c>
      <c r="G104" s="6">
        <v>44</v>
      </c>
      <c r="H104" s="4">
        <v>12</v>
      </c>
      <c r="I104" s="4">
        <f t="shared" si="5"/>
        <v>528</v>
      </c>
      <c r="J104" s="15">
        <v>10.591991421120618</v>
      </c>
      <c r="K104" s="13">
        <v>24.5</v>
      </c>
      <c r="L104" s="7" t="s">
        <v>379</v>
      </c>
      <c r="M104" s="8" t="s">
        <v>374</v>
      </c>
    </row>
    <row r="105" spans="1:13" ht="45" customHeight="1">
      <c r="A105" s="4" t="s">
        <v>8</v>
      </c>
      <c r="B105" s="4" t="s">
        <v>93</v>
      </c>
      <c r="C105" s="4" t="str">
        <f t="shared" si="4"/>
        <v>9EYF-6G</v>
      </c>
      <c r="D105" s="5" t="s">
        <v>94</v>
      </c>
      <c r="E105" s="4"/>
      <c r="F105" s="5" t="s">
        <v>61</v>
      </c>
      <c r="G105" s="6">
        <v>24</v>
      </c>
      <c r="H105" s="4">
        <v>24</v>
      </c>
      <c r="I105" s="4">
        <f t="shared" si="5"/>
        <v>576</v>
      </c>
      <c r="J105" s="15">
        <v>10.790591260266625</v>
      </c>
      <c r="K105" s="13">
        <v>24.99</v>
      </c>
      <c r="L105" s="7" t="s">
        <v>379</v>
      </c>
      <c r="M105" s="4" t="s">
        <v>374</v>
      </c>
    </row>
    <row r="106" spans="1:13" ht="45" customHeight="1">
      <c r="A106" s="4" t="s">
        <v>8</v>
      </c>
      <c r="B106" s="4" t="s">
        <v>355</v>
      </c>
      <c r="C106" s="4" t="str">
        <f t="shared" si="4"/>
        <v>9CA2-6G</v>
      </c>
      <c r="D106" s="5" t="s">
        <v>356</v>
      </c>
      <c r="E106" s="4"/>
      <c r="F106" s="5" t="s">
        <v>61</v>
      </c>
      <c r="G106" s="6">
        <v>45</v>
      </c>
      <c r="H106" s="4">
        <v>24</v>
      </c>
      <c r="I106" s="4">
        <f t="shared" si="5"/>
        <v>1080</v>
      </c>
      <c r="J106" s="15">
        <v>10.82369123345763</v>
      </c>
      <c r="K106" s="13">
        <v>24.99</v>
      </c>
      <c r="L106" s="7" t="s">
        <v>379</v>
      </c>
      <c r="M106" s="4" t="s">
        <v>374</v>
      </c>
    </row>
    <row r="107" spans="1:13" ht="45" customHeight="1">
      <c r="A107" s="4" t="s">
        <v>4</v>
      </c>
      <c r="B107" s="4" t="s">
        <v>241</v>
      </c>
      <c r="C107" s="4" t="str">
        <f t="shared" si="4"/>
        <v>9D4T-5G</v>
      </c>
      <c r="D107" s="5" t="s">
        <v>242</v>
      </c>
      <c r="E107" s="4"/>
      <c r="F107" s="5" t="s">
        <v>31</v>
      </c>
      <c r="G107" s="6">
        <v>29</v>
      </c>
      <c r="H107" s="4">
        <v>24</v>
      </c>
      <c r="I107" s="4">
        <f t="shared" si="5"/>
        <v>696</v>
      </c>
      <c r="J107" s="15">
        <v>10.856791206648632</v>
      </c>
      <c r="K107" s="13">
        <v>24.99</v>
      </c>
      <c r="L107" s="7" t="s">
        <v>379</v>
      </c>
      <c r="M107" s="4" t="s">
        <v>374</v>
      </c>
    </row>
    <row r="108" spans="1:13" ht="45" customHeight="1">
      <c r="A108" s="4" t="s">
        <v>8</v>
      </c>
      <c r="B108" s="4" t="s">
        <v>241</v>
      </c>
      <c r="C108" s="4" t="str">
        <f t="shared" si="4"/>
        <v>9D4T-6G</v>
      </c>
      <c r="D108" s="5" t="s">
        <v>242</v>
      </c>
      <c r="E108" s="4"/>
      <c r="F108" s="5" t="s">
        <v>31</v>
      </c>
      <c r="G108" s="6">
        <v>12</v>
      </c>
      <c r="H108" s="4">
        <v>24</v>
      </c>
      <c r="I108" s="4">
        <f t="shared" si="5"/>
        <v>288</v>
      </c>
      <c r="J108" s="15">
        <v>10.856791206648632</v>
      </c>
      <c r="K108" s="13">
        <v>24.99</v>
      </c>
      <c r="L108" s="7" t="s">
        <v>379</v>
      </c>
      <c r="M108" s="4" t="s">
        <v>374</v>
      </c>
    </row>
    <row r="109" spans="1:13" ht="45" customHeight="1">
      <c r="A109" s="4" t="s">
        <v>8</v>
      </c>
      <c r="B109" s="4" t="s">
        <v>84</v>
      </c>
      <c r="C109" s="4" t="str">
        <f t="shared" si="4"/>
        <v>9CV5-6G</v>
      </c>
      <c r="D109" s="5" t="s">
        <v>85</v>
      </c>
      <c r="E109" s="4"/>
      <c r="F109" s="5" t="s">
        <v>86</v>
      </c>
      <c r="G109" s="6">
        <v>10</v>
      </c>
      <c r="H109" s="4">
        <v>24</v>
      </c>
      <c r="I109" s="4">
        <f t="shared" si="5"/>
        <v>240</v>
      </c>
      <c r="J109" s="15">
        <v>10.856791206648632</v>
      </c>
      <c r="K109" s="13">
        <v>24.99</v>
      </c>
      <c r="L109" s="7" t="s">
        <v>379</v>
      </c>
      <c r="M109" s="8" t="s">
        <v>374</v>
      </c>
    </row>
    <row r="110" spans="1:13" ht="45" customHeight="1">
      <c r="A110" s="4" t="s">
        <v>4</v>
      </c>
      <c r="B110" s="4" t="s">
        <v>87</v>
      </c>
      <c r="C110" s="4" t="str">
        <f t="shared" si="4"/>
        <v>9LG9-5G</v>
      </c>
      <c r="D110" s="5" t="s">
        <v>88</v>
      </c>
      <c r="E110" s="4"/>
      <c r="F110" s="5" t="s">
        <v>61</v>
      </c>
      <c r="G110" s="6">
        <v>19</v>
      </c>
      <c r="H110" s="4">
        <v>24</v>
      </c>
      <c r="I110" s="4">
        <f t="shared" si="5"/>
        <v>456</v>
      </c>
      <c r="J110" s="15">
        <v>10.856791206648632</v>
      </c>
      <c r="K110" s="13">
        <v>24.99</v>
      </c>
      <c r="L110" s="7" t="s">
        <v>379</v>
      </c>
      <c r="M110" s="4" t="s">
        <v>374</v>
      </c>
    </row>
    <row r="111" spans="1:13" ht="45" customHeight="1">
      <c r="A111" s="4" t="s">
        <v>8</v>
      </c>
      <c r="B111" s="4" t="s">
        <v>87</v>
      </c>
      <c r="C111" s="4" t="str">
        <f t="shared" si="4"/>
        <v>9LG9-6G</v>
      </c>
      <c r="D111" s="5" t="s">
        <v>88</v>
      </c>
      <c r="E111" s="4"/>
      <c r="F111" s="5" t="s">
        <v>61</v>
      </c>
      <c r="G111" s="6">
        <v>5</v>
      </c>
      <c r="H111" s="4">
        <v>24</v>
      </c>
      <c r="I111" s="4">
        <f t="shared" si="5"/>
        <v>120</v>
      </c>
      <c r="J111" s="15">
        <v>10.856791206648632</v>
      </c>
      <c r="K111" s="13">
        <v>24.99</v>
      </c>
      <c r="L111" s="7" t="s">
        <v>379</v>
      </c>
      <c r="M111" s="4" t="s">
        <v>374</v>
      </c>
    </row>
    <row r="112" spans="1:13" ht="45" customHeight="1">
      <c r="A112" s="4" t="s">
        <v>8</v>
      </c>
      <c r="B112" s="4" t="s">
        <v>184</v>
      </c>
      <c r="C112" s="4" t="str">
        <f t="shared" si="4"/>
        <v>9DHI-6G</v>
      </c>
      <c r="D112" s="5" t="s">
        <v>185</v>
      </c>
      <c r="E112" s="4"/>
      <c r="F112" s="5" t="s">
        <v>104</v>
      </c>
      <c r="G112" s="6">
        <v>28</v>
      </c>
      <c r="H112" s="4">
        <v>24</v>
      </c>
      <c r="I112" s="4">
        <f t="shared" si="5"/>
        <v>672</v>
      </c>
      <c r="J112" s="15">
        <v>10.889891179839632</v>
      </c>
      <c r="K112" s="13">
        <v>25.5</v>
      </c>
      <c r="L112" s="7" t="s">
        <v>379</v>
      </c>
      <c r="M112" s="4" t="s">
        <v>374</v>
      </c>
    </row>
    <row r="113" spans="1:13" ht="45" customHeight="1">
      <c r="A113" s="4" t="s">
        <v>4</v>
      </c>
      <c r="B113" s="4" t="s">
        <v>268</v>
      </c>
      <c r="C113" s="4" t="str">
        <f t="shared" si="4"/>
        <v>9EWA-5G</v>
      </c>
      <c r="D113" s="5" t="s">
        <v>269</v>
      </c>
      <c r="E113" s="4"/>
      <c r="F113" s="5" t="s">
        <v>31</v>
      </c>
      <c r="G113" s="6">
        <v>10</v>
      </c>
      <c r="H113" s="4">
        <v>24</v>
      </c>
      <c r="I113" s="4">
        <f t="shared" si="5"/>
        <v>240</v>
      </c>
      <c r="J113" s="15">
        <v>10.922991153030633</v>
      </c>
      <c r="K113" s="13">
        <v>25.5</v>
      </c>
      <c r="L113" s="7" t="s">
        <v>379</v>
      </c>
      <c r="M113" s="4" t="s">
        <v>374</v>
      </c>
    </row>
    <row r="114" spans="1:13" ht="45" customHeight="1">
      <c r="A114" s="4" t="s">
        <v>8</v>
      </c>
      <c r="B114" s="4" t="s">
        <v>268</v>
      </c>
      <c r="C114" s="4" t="str">
        <f t="shared" si="4"/>
        <v>9EWA-6G</v>
      </c>
      <c r="D114" s="5" t="s">
        <v>269</v>
      </c>
      <c r="E114" s="4"/>
      <c r="F114" s="5" t="s">
        <v>31</v>
      </c>
      <c r="G114" s="6">
        <v>27</v>
      </c>
      <c r="H114" s="4">
        <v>24</v>
      </c>
      <c r="I114" s="4">
        <f t="shared" si="5"/>
        <v>648</v>
      </c>
      <c r="J114" s="15">
        <v>10.922991153030633</v>
      </c>
      <c r="K114" s="13">
        <v>25.5</v>
      </c>
      <c r="L114" s="7" t="s">
        <v>379</v>
      </c>
      <c r="M114" s="4" t="s">
        <v>374</v>
      </c>
    </row>
    <row r="115" spans="1:13" ht="45" customHeight="1">
      <c r="A115" s="4" t="s">
        <v>8</v>
      </c>
      <c r="B115" s="4" t="s">
        <v>354</v>
      </c>
      <c r="C115" s="4" t="str">
        <f t="shared" si="4"/>
        <v>9CGT-6G</v>
      </c>
      <c r="D115" s="5" t="s">
        <v>353</v>
      </c>
      <c r="E115" s="4"/>
      <c r="F115" s="5" t="s">
        <v>61</v>
      </c>
      <c r="G115" s="6">
        <v>46</v>
      </c>
      <c r="H115" s="4">
        <v>24</v>
      </c>
      <c r="I115" s="4">
        <f t="shared" si="5"/>
        <v>1104</v>
      </c>
      <c r="J115" s="15">
        <v>10.94041219155222</v>
      </c>
      <c r="K115" s="13">
        <v>25.5</v>
      </c>
      <c r="L115" s="7" t="s">
        <v>379</v>
      </c>
      <c r="M115" s="4" t="s">
        <v>374</v>
      </c>
    </row>
    <row r="116" spans="1:13" ht="45" customHeight="1">
      <c r="A116" s="4" t="s">
        <v>8</v>
      </c>
      <c r="B116" s="4" t="s">
        <v>330</v>
      </c>
      <c r="C116" s="4" t="str">
        <f t="shared" si="4"/>
        <v>8ZHV-6G</v>
      </c>
      <c r="D116" s="5" t="s">
        <v>331</v>
      </c>
      <c r="E116" s="4"/>
      <c r="F116" s="5" t="s">
        <v>86</v>
      </c>
      <c r="G116" s="6">
        <v>9</v>
      </c>
      <c r="H116" s="4">
        <v>24</v>
      </c>
      <c r="I116" s="4">
        <f t="shared" si="5"/>
        <v>216</v>
      </c>
      <c r="J116" s="15">
        <v>10.943896399256531</v>
      </c>
      <c r="K116" s="13">
        <v>25.5</v>
      </c>
      <c r="L116" s="7" t="s">
        <v>379</v>
      </c>
      <c r="M116" s="4" t="s">
        <v>374</v>
      </c>
    </row>
    <row r="117" spans="1:13" ht="45" customHeight="1">
      <c r="A117" s="4" t="s">
        <v>4</v>
      </c>
      <c r="B117" s="4" t="s">
        <v>59</v>
      </c>
      <c r="C117" s="4" t="str">
        <f t="shared" si="4"/>
        <v>82EQ-5G</v>
      </c>
      <c r="D117" s="5" t="s">
        <v>60</v>
      </c>
      <c r="E117" s="4"/>
      <c r="F117" s="5" t="s">
        <v>61</v>
      </c>
      <c r="G117" s="6">
        <v>10</v>
      </c>
      <c r="H117" s="4">
        <v>12</v>
      </c>
      <c r="I117" s="4">
        <f t="shared" si="5"/>
        <v>120</v>
      </c>
      <c r="J117" s="15">
        <v>10.943896399256531</v>
      </c>
      <c r="K117" s="13">
        <v>25.5</v>
      </c>
      <c r="L117" s="7" t="s">
        <v>379</v>
      </c>
      <c r="M117" s="4" t="s">
        <v>374</v>
      </c>
    </row>
    <row r="118" spans="1:13" ht="45" customHeight="1">
      <c r="A118" s="4" t="s">
        <v>8</v>
      </c>
      <c r="B118" s="4" t="s">
        <v>352</v>
      </c>
      <c r="C118" s="4" t="str">
        <f t="shared" si="4"/>
        <v>9CGS-6G</v>
      </c>
      <c r="D118" s="5" t="s">
        <v>353</v>
      </c>
      <c r="E118" s="4"/>
      <c r="F118" s="5" t="s">
        <v>86</v>
      </c>
      <c r="G118" s="6">
        <v>12</v>
      </c>
      <c r="H118" s="4">
        <v>24</v>
      </c>
      <c r="I118" s="4">
        <f t="shared" si="5"/>
        <v>288</v>
      </c>
      <c r="J118" s="15">
        <v>10.944499999999998</v>
      </c>
      <c r="K118" s="13">
        <v>25.5</v>
      </c>
      <c r="L118" s="7" t="s">
        <v>379</v>
      </c>
      <c r="M118" s="4" t="s">
        <v>374</v>
      </c>
    </row>
    <row r="119" spans="1:13" ht="45" customHeight="1">
      <c r="A119" s="4" t="s">
        <v>4</v>
      </c>
      <c r="B119" s="4" t="s">
        <v>55</v>
      </c>
      <c r="C119" s="4" t="str">
        <f t="shared" si="4"/>
        <v>8ZM6-5G</v>
      </c>
      <c r="D119" s="5" t="s">
        <v>56</v>
      </c>
      <c r="E119" s="4"/>
      <c r="F119" s="5" t="s">
        <v>31</v>
      </c>
      <c r="G119" s="6">
        <v>19</v>
      </c>
      <c r="H119" s="4">
        <v>24</v>
      </c>
      <c r="I119" s="4">
        <f t="shared" si="5"/>
        <v>456</v>
      </c>
      <c r="J119" s="15">
        <v>10.975254268595373</v>
      </c>
      <c r="K119" s="13">
        <v>25.5</v>
      </c>
      <c r="L119" s="7" t="s">
        <v>379</v>
      </c>
      <c r="M119" s="4" t="s">
        <v>374</v>
      </c>
    </row>
    <row r="120" spans="1:13" ht="45" customHeight="1">
      <c r="A120" s="4" t="s">
        <v>4</v>
      </c>
      <c r="B120" s="4" t="s">
        <v>235</v>
      </c>
      <c r="C120" s="4" t="str">
        <f t="shared" si="4"/>
        <v>9D35-5G</v>
      </c>
      <c r="D120" s="5" t="s">
        <v>236</v>
      </c>
      <c r="E120" s="4"/>
      <c r="F120" s="5" t="s">
        <v>31</v>
      </c>
      <c r="G120" s="6">
        <v>4</v>
      </c>
      <c r="H120" s="4">
        <v>24</v>
      </c>
      <c r="I120" s="4">
        <f t="shared" si="5"/>
        <v>96</v>
      </c>
      <c r="J120" s="15">
        <v>10.989191099412638</v>
      </c>
      <c r="K120" s="13">
        <v>25.5</v>
      </c>
      <c r="L120" s="7" t="s">
        <v>379</v>
      </c>
      <c r="M120" s="4" t="s">
        <v>374</v>
      </c>
    </row>
    <row r="121" spans="1:13" ht="45" customHeight="1">
      <c r="A121" s="4" t="s">
        <v>4</v>
      </c>
      <c r="B121" s="4" t="s">
        <v>239</v>
      </c>
      <c r="C121" s="4" t="str">
        <f t="shared" si="4"/>
        <v>9ET6-5G</v>
      </c>
      <c r="D121" s="5" t="s">
        <v>240</v>
      </c>
      <c r="E121" s="4"/>
      <c r="F121" s="5" t="s">
        <v>31</v>
      </c>
      <c r="G121" s="6">
        <v>13</v>
      </c>
      <c r="H121" s="4">
        <v>24</v>
      </c>
      <c r="I121" s="4">
        <f t="shared" si="5"/>
        <v>312</v>
      </c>
      <c r="J121" s="15">
        <v>11.022291072603641</v>
      </c>
      <c r="K121" s="13">
        <v>25.5</v>
      </c>
      <c r="L121" s="7" t="s">
        <v>379</v>
      </c>
      <c r="M121" s="4" t="s">
        <v>374</v>
      </c>
    </row>
    <row r="122" spans="1:13" ht="45" customHeight="1">
      <c r="A122" s="4" t="s">
        <v>4</v>
      </c>
      <c r="B122" s="4" t="s">
        <v>89</v>
      </c>
      <c r="C122" s="4" t="str">
        <f t="shared" si="4"/>
        <v>9CY5-5G</v>
      </c>
      <c r="D122" s="5" t="s">
        <v>90</v>
      </c>
      <c r="E122" s="4"/>
      <c r="F122" s="5" t="s">
        <v>61</v>
      </c>
      <c r="G122" s="6">
        <v>6</v>
      </c>
      <c r="H122" s="4">
        <v>24</v>
      </c>
      <c r="I122" s="4">
        <f t="shared" si="5"/>
        <v>144</v>
      </c>
      <c r="J122" s="15">
        <v>11.055391045794641</v>
      </c>
      <c r="K122" s="13">
        <v>25.5</v>
      </c>
      <c r="L122" s="7" t="s">
        <v>379</v>
      </c>
      <c r="M122" s="4" t="s">
        <v>374</v>
      </c>
    </row>
    <row r="123" spans="1:13" ht="45" customHeight="1">
      <c r="A123" s="4" t="s">
        <v>4</v>
      </c>
      <c r="B123" s="4" t="s">
        <v>328</v>
      </c>
      <c r="C123" s="4" t="str">
        <f t="shared" si="4"/>
        <v>8ZHM-5G</v>
      </c>
      <c r="D123" s="5" t="s">
        <v>329</v>
      </c>
      <c r="E123" s="4"/>
      <c r="F123" s="5" t="s">
        <v>61</v>
      </c>
      <c r="G123" s="6">
        <v>12</v>
      </c>
      <c r="H123" s="4">
        <v>24</v>
      </c>
      <c r="I123" s="4">
        <f t="shared" si="5"/>
        <v>288</v>
      </c>
      <c r="J123" s="15">
        <v>11.257475092644972</v>
      </c>
      <c r="K123" s="13">
        <v>25.99</v>
      </c>
      <c r="L123" s="7" t="s">
        <v>379</v>
      </c>
      <c r="M123" s="4" t="s">
        <v>374</v>
      </c>
    </row>
    <row r="124" spans="1:13" ht="45" customHeight="1">
      <c r="A124" s="4" t="s">
        <v>4</v>
      </c>
      <c r="B124" s="4" t="s">
        <v>237</v>
      </c>
      <c r="C124" s="4" t="str">
        <f t="shared" si="4"/>
        <v>9ETY-5G</v>
      </c>
      <c r="D124" s="5" t="s">
        <v>238</v>
      </c>
      <c r="E124" s="4"/>
      <c r="F124" s="5" t="s">
        <v>31</v>
      </c>
      <c r="G124" s="6">
        <v>7</v>
      </c>
      <c r="H124" s="4">
        <v>24</v>
      </c>
      <c r="I124" s="4">
        <f t="shared" ref="I124:I155" si="6">G124*H124</f>
        <v>168</v>
      </c>
      <c r="J124" s="15">
        <v>11.320190831322661</v>
      </c>
      <c r="K124" s="13">
        <v>25.99</v>
      </c>
      <c r="L124" s="7" t="s">
        <v>379</v>
      </c>
      <c r="M124" s="4" t="s">
        <v>374</v>
      </c>
    </row>
    <row r="125" spans="1:13" ht="45" customHeight="1">
      <c r="A125" s="4" t="s">
        <v>4</v>
      </c>
      <c r="B125" s="4" t="s">
        <v>179</v>
      </c>
      <c r="C125" s="4" t="str">
        <f t="shared" si="4"/>
        <v>9CWF-5G</v>
      </c>
      <c r="D125" s="5" t="s">
        <v>180</v>
      </c>
      <c r="E125" s="4"/>
      <c r="F125" s="5" t="s">
        <v>104</v>
      </c>
      <c r="G125" s="6">
        <v>11</v>
      </c>
      <c r="H125" s="4">
        <v>24</v>
      </c>
      <c r="I125" s="4">
        <f t="shared" si="6"/>
        <v>264</v>
      </c>
      <c r="J125" s="15">
        <v>11.320190831322661</v>
      </c>
      <c r="K125" s="13">
        <v>25.99</v>
      </c>
      <c r="L125" s="7" t="s">
        <v>379</v>
      </c>
      <c r="M125" s="4" t="s">
        <v>374</v>
      </c>
    </row>
    <row r="126" spans="1:13" ht="45" customHeight="1">
      <c r="A126" s="4" t="s">
        <v>8</v>
      </c>
      <c r="B126" s="4" t="s">
        <v>179</v>
      </c>
      <c r="C126" s="4" t="str">
        <f t="shared" si="4"/>
        <v>9CWF-6G</v>
      </c>
      <c r="D126" s="5" t="s">
        <v>180</v>
      </c>
      <c r="E126" s="4"/>
      <c r="F126" s="5" t="s">
        <v>104</v>
      </c>
      <c r="G126" s="6">
        <v>35</v>
      </c>
      <c r="H126" s="4">
        <v>24</v>
      </c>
      <c r="I126" s="4">
        <f t="shared" si="6"/>
        <v>840</v>
      </c>
      <c r="J126" s="15">
        <v>11.320190831322661</v>
      </c>
      <c r="K126" s="13">
        <v>25.99</v>
      </c>
      <c r="L126" s="7" t="s">
        <v>379</v>
      </c>
      <c r="M126" s="4" t="s">
        <v>374</v>
      </c>
    </row>
    <row r="127" spans="1:13" ht="45" customHeight="1">
      <c r="A127" s="4" t="s">
        <v>4</v>
      </c>
      <c r="B127" s="4" t="s">
        <v>181</v>
      </c>
      <c r="C127" s="4" t="str">
        <f t="shared" si="4"/>
        <v>9F2N-5G</v>
      </c>
      <c r="D127" s="5" t="s">
        <v>180</v>
      </c>
      <c r="E127" s="4"/>
      <c r="F127" s="5" t="s">
        <v>25</v>
      </c>
      <c r="G127" s="6">
        <v>14</v>
      </c>
      <c r="H127" s="4">
        <v>24</v>
      </c>
      <c r="I127" s="4">
        <f t="shared" si="6"/>
        <v>336</v>
      </c>
      <c r="J127" s="15">
        <v>11.320190831322661</v>
      </c>
      <c r="K127" s="13">
        <v>25.99</v>
      </c>
      <c r="L127" s="7" t="s">
        <v>379</v>
      </c>
      <c r="M127" s="4" t="s">
        <v>374</v>
      </c>
    </row>
    <row r="128" spans="1:13" ht="45" customHeight="1">
      <c r="A128" s="4" t="s">
        <v>8</v>
      </c>
      <c r="B128" s="4" t="s">
        <v>233</v>
      </c>
      <c r="C128" s="4" t="str">
        <f t="shared" si="4"/>
        <v>9EUH-6G</v>
      </c>
      <c r="D128" s="5" t="s">
        <v>234</v>
      </c>
      <c r="E128" s="4"/>
      <c r="F128" s="5" t="s">
        <v>31</v>
      </c>
      <c r="G128" s="6">
        <v>30</v>
      </c>
      <c r="H128" s="4">
        <v>24</v>
      </c>
      <c r="I128" s="4">
        <f t="shared" si="6"/>
        <v>720</v>
      </c>
      <c r="J128" s="15">
        <v>11.35329080451366</v>
      </c>
      <c r="K128" s="13">
        <v>26.5</v>
      </c>
      <c r="L128" s="7" t="s">
        <v>379</v>
      </c>
      <c r="M128" s="4" t="s">
        <v>374</v>
      </c>
    </row>
    <row r="129" spans="1:13" ht="45" customHeight="1">
      <c r="A129" s="4" t="s">
        <v>4</v>
      </c>
      <c r="B129" s="4" t="s">
        <v>249</v>
      </c>
      <c r="C129" s="4" t="str">
        <f t="shared" si="4"/>
        <v>9GN5-5G</v>
      </c>
      <c r="D129" s="5" t="s">
        <v>250</v>
      </c>
      <c r="E129" s="4"/>
      <c r="F129" s="5" t="s">
        <v>28</v>
      </c>
      <c r="G129" s="6">
        <v>34</v>
      </c>
      <c r="H129" s="4">
        <v>24</v>
      </c>
      <c r="I129" s="4">
        <f t="shared" si="6"/>
        <v>816</v>
      </c>
      <c r="J129" s="15">
        <v>11.419490750895662</v>
      </c>
      <c r="K129" s="13">
        <v>26.5</v>
      </c>
      <c r="L129" s="7" t="s">
        <v>379</v>
      </c>
      <c r="M129" s="4" t="s">
        <v>374</v>
      </c>
    </row>
    <row r="130" spans="1:13" ht="45" customHeight="1">
      <c r="A130" s="4" t="s">
        <v>4</v>
      </c>
      <c r="B130" s="4" t="s">
        <v>251</v>
      </c>
      <c r="C130" s="4" t="str">
        <f t="shared" ref="C130:C193" si="7">CONCATENATE(B130,"-",A130)</f>
        <v>9D44-5G</v>
      </c>
      <c r="D130" s="5" t="s">
        <v>250</v>
      </c>
      <c r="E130" s="4"/>
      <c r="F130" s="5" t="s">
        <v>31</v>
      </c>
      <c r="G130" s="6">
        <v>10</v>
      </c>
      <c r="H130" s="4">
        <v>24</v>
      </c>
      <c r="I130" s="4">
        <f t="shared" si="6"/>
        <v>240</v>
      </c>
      <c r="J130" s="15">
        <v>11.419490750895662</v>
      </c>
      <c r="K130" s="13">
        <v>26.5</v>
      </c>
      <c r="L130" s="7" t="s">
        <v>379</v>
      </c>
      <c r="M130" s="4" t="s">
        <v>374</v>
      </c>
    </row>
    <row r="131" spans="1:13" ht="45" customHeight="1">
      <c r="A131" s="4" t="s">
        <v>8</v>
      </c>
      <c r="B131" s="4" t="s">
        <v>229</v>
      </c>
      <c r="C131" s="4" t="str">
        <f t="shared" si="7"/>
        <v>9ETA-6G</v>
      </c>
      <c r="D131" s="5" t="s">
        <v>230</v>
      </c>
      <c r="E131" s="4"/>
      <c r="F131" s="5" t="s">
        <v>31</v>
      </c>
      <c r="G131" s="6">
        <v>31</v>
      </c>
      <c r="H131" s="4">
        <v>24</v>
      </c>
      <c r="I131" s="4">
        <f t="shared" si="6"/>
        <v>744</v>
      </c>
      <c r="J131" s="15">
        <v>11.602411655372252</v>
      </c>
      <c r="K131" s="13">
        <v>26.99</v>
      </c>
      <c r="L131" s="7" t="s">
        <v>379</v>
      </c>
      <c r="M131" s="4" t="s">
        <v>374</v>
      </c>
    </row>
    <row r="132" spans="1:13" ht="45" customHeight="1">
      <c r="A132" s="4" t="s">
        <v>4</v>
      </c>
      <c r="B132" s="4" t="s">
        <v>74</v>
      </c>
      <c r="C132" s="4" t="str">
        <f t="shared" si="7"/>
        <v>9CSI-5G</v>
      </c>
      <c r="D132" s="5" t="s">
        <v>75</v>
      </c>
      <c r="E132" s="4"/>
      <c r="F132" s="5" t="s">
        <v>64</v>
      </c>
      <c r="G132" s="6">
        <v>11</v>
      </c>
      <c r="H132" s="4">
        <v>24</v>
      </c>
      <c r="I132" s="4">
        <f t="shared" si="6"/>
        <v>264</v>
      </c>
      <c r="J132" s="15">
        <v>11.618090590041676</v>
      </c>
      <c r="K132" s="13">
        <v>26.99</v>
      </c>
      <c r="L132" s="7" t="s">
        <v>379</v>
      </c>
      <c r="M132" s="4" t="s">
        <v>374</v>
      </c>
    </row>
    <row r="133" spans="1:13" ht="45" customHeight="1">
      <c r="A133" s="4" t="s">
        <v>8</v>
      </c>
      <c r="B133" s="4" t="s">
        <v>254</v>
      </c>
      <c r="C133" s="4" t="str">
        <f t="shared" si="7"/>
        <v>9EKH-6G</v>
      </c>
      <c r="D133" s="5" t="s">
        <v>255</v>
      </c>
      <c r="E133" s="4"/>
      <c r="F133" s="5" t="s">
        <v>31</v>
      </c>
      <c r="G133" s="6">
        <v>30</v>
      </c>
      <c r="H133" s="4">
        <v>24</v>
      </c>
      <c r="I133" s="4">
        <f t="shared" si="6"/>
        <v>720</v>
      </c>
      <c r="J133" s="15">
        <v>11.637253732415413</v>
      </c>
      <c r="K133" s="13">
        <v>26.99</v>
      </c>
      <c r="L133" s="7" t="s">
        <v>379</v>
      </c>
      <c r="M133" s="4" t="s">
        <v>374</v>
      </c>
    </row>
    <row r="134" spans="1:13" ht="45" customHeight="1">
      <c r="A134" s="4" t="s">
        <v>8</v>
      </c>
      <c r="B134" s="4" t="s">
        <v>363</v>
      </c>
      <c r="C134" s="4" t="str">
        <f t="shared" si="7"/>
        <v>9HQ5-6G</v>
      </c>
      <c r="D134" s="5" t="s">
        <v>362</v>
      </c>
      <c r="E134" s="4"/>
      <c r="F134" s="5" t="s">
        <v>364</v>
      </c>
      <c r="G134" s="6">
        <v>12</v>
      </c>
      <c r="H134" s="4">
        <v>24</v>
      </c>
      <c r="I134" s="4">
        <f t="shared" si="6"/>
        <v>288</v>
      </c>
      <c r="J134" s="15">
        <v>11.706937886501729</v>
      </c>
      <c r="K134" s="13">
        <v>26.99</v>
      </c>
      <c r="L134" s="7" t="s">
        <v>379</v>
      </c>
      <c r="M134" s="8" t="s">
        <v>374</v>
      </c>
    </row>
    <row r="135" spans="1:13" ht="45" customHeight="1">
      <c r="A135" s="4" t="s">
        <v>8</v>
      </c>
      <c r="B135" s="4" t="s">
        <v>361</v>
      </c>
      <c r="C135" s="4" t="str">
        <f t="shared" si="7"/>
        <v>9FIW-6G</v>
      </c>
      <c r="D135" s="5" t="s">
        <v>362</v>
      </c>
      <c r="E135" s="4"/>
      <c r="F135" s="5" t="s">
        <v>61</v>
      </c>
      <c r="G135" s="6">
        <v>15</v>
      </c>
      <c r="H135" s="4">
        <v>24</v>
      </c>
      <c r="I135" s="4">
        <f t="shared" si="6"/>
        <v>360</v>
      </c>
      <c r="J135" s="15">
        <v>11.712999999999999</v>
      </c>
      <c r="K135" s="13">
        <v>26.99</v>
      </c>
      <c r="L135" s="7" t="s">
        <v>379</v>
      </c>
      <c r="M135" s="4" t="s">
        <v>374</v>
      </c>
    </row>
    <row r="136" spans="1:13" ht="45" customHeight="1">
      <c r="A136" s="4" t="s">
        <v>8</v>
      </c>
      <c r="B136" s="4" t="s">
        <v>365</v>
      </c>
      <c r="C136" s="4" t="str">
        <f t="shared" si="7"/>
        <v>9IG3-6G</v>
      </c>
      <c r="D136" s="5" t="s">
        <v>366</v>
      </c>
      <c r="E136" s="4"/>
      <c r="F136" s="5" t="s">
        <v>71</v>
      </c>
      <c r="G136" s="6">
        <v>12</v>
      </c>
      <c r="H136" s="4">
        <v>12</v>
      </c>
      <c r="I136" s="4">
        <f t="shared" si="6"/>
        <v>144</v>
      </c>
      <c r="J136" s="15">
        <v>11.712999999999999</v>
      </c>
      <c r="K136" s="13">
        <v>26.99</v>
      </c>
      <c r="L136" s="7" t="s">
        <v>379</v>
      </c>
      <c r="M136" s="4" t="s">
        <v>374</v>
      </c>
    </row>
    <row r="137" spans="1:13" ht="45" customHeight="1">
      <c r="A137" s="4" t="s">
        <v>8</v>
      </c>
      <c r="B137" s="4" t="s">
        <v>367</v>
      </c>
      <c r="C137" s="4" t="str">
        <f t="shared" si="7"/>
        <v>9IG4-6G</v>
      </c>
      <c r="D137" s="5" t="s">
        <v>368</v>
      </c>
      <c r="E137" s="4"/>
      <c r="F137" s="5" t="s">
        <v>71</v>
      </c>
      <c r="G137" s="6">
        <v>20</v>
      </c>
      <c r="H137" s="4">
        <v>24</v>
      </c>
      <c r="I137" s="4">
        <f t="shared" si="6"/>
        <v>480</v>
      </c>
      <c r="J137" s="15">
        <v>11.712999999999999</v>
      </c>
      <c r="K137" s="13">
        <v>26.99</v>
      </c>
      <c r="L137" s="7" t="s">
        <v>379</v>
      </c>
      <c r="M137" s="4" t="s">
        <v>374</v>
      </c>
    </row>
    <row r="138" spans="1:13" ht="45" customHeight="1">
      <c r="A138" s="4" t="s">
        <v>4</v>
      </c>
      <c r="B138" s="4" t="s">
        <v>367</v>
      </c>
      <c r="C138" s="4" t="str">
        <f t="shared" si="7"/>
        <v>9IG4-5G</v>
      </c>
      <c r="D138" s="5" t="s">
        <v>368</v>
      </c>
      <c r="E138" s="4"/>
      <c r="F138" s="5" t="s">
        <v>71</v>
      </c>
      <c r="G138" s="6">
        <v>40</v>
      </c>
      <c r="H138" s="4">
        <v>12</v>
      </c>
      <c r="I138" s="4">
        <f t="shared" si="6"/>
        <v>480</v>
      </c>
      <c r="J138" s="15">
        <v>11.712999999999999</v>
      </c>
      <c r="K138" s="13">
        <v>26.99</v>
      </c>
      <c r="L138" s="7" t="s">
        <v>379</v>
      </c>
      <c r="M138" s="8" t="s">
        <v>374</v>
      </c>
    </row>
    <row r="139" spans="1:13" ht="45" customHeight="1">
      <c r="A139" s="4" t="s">
        <v>4</v>
      </c>
      <c r="B139" s="4" t="s">
        <v>38</v>
      </c>
      <c r="C139" s="4" t="str">
        <f t="shared" si="7"/>
        <v>8Z9F-5G</v>
      </c>
      <c r="D139" s="5" t="s">
        <v>39</v>
      </c>
      <c r="E139" s="4"/>
      <c r="F139" s="5" t="s">
        <v>40</v>
      </c>
      <c r="G139" s="6">
        <v>31</v>
      </c>
      <c r="H139" s="4">
        <v>24</v>
      </c>
      <c r="I139" s="4">
        <f t="shared" si="6"/>
        <v>744</v>
      </c>
      <c r="J139" s="15">
        <v>11.845499999999999</v>
      </c>
      <c r="K139" s="13">
        <v>27.5</v>
      </c>
      <c r="L139" s="7" t="s">
        <v>379</v>
      </c>
      <c r="M139" s="8" t="s">
        <v>374</v>
      </c>
    </row>
    <row r="140" spans="1:13" ht="45" customHeight="1">
      <c r="A140" s="4" t="s">
        <v>4</v>
      </c>
      <c r="B140" s="4" t="s">
        <v>138</v>
      </c>
      <c r="C140" s="4" t="str">
        <f t="shared" si="7"/>
        <v>8X76-5G</v>
      </c>
      <c r="D140" s="5" t="s">
        <v>139</v>
      </c>
      <c r="E140" s="4"/>
      <c r="F140" s="5" t="s">
        <v>140</v>
      </c>
      <c r="G140" s="6">
        <v>19</v>
      </c>
      <c r="H140" s="4">
        <v>24</v>
      </c>
      <c r="I140" s="4">
        <f t="shared" si="6"/>
        <v>456</v>
      </c>
      <c r="J140" s="15">
        <v>11.947348218099538</v>
      </c>
      <c r="K140" s="13">
        <v>27.5</v>
      </c>
      <c r="L140" s="7" t="s">
        <v>379</v>
      </c>
      <c r="M140" s="4" t="s">
        <v>374</v>
      </c>
    </row>
    <row r="141" spans="1:13" ht="45" customHeight="1">
      <c r="A141" s="4" t="s">
        <v>4</v>
      </c>
      <c r="B141" s="4" t="s">
        <v>134</v>
      </c>
      <c r="C141" s="4" t="str">
        <f t="shared" si="7"/>
        <v>9GF8-5G</v>
      </c>
      <c r="D141" s="5" t="s">
        <v>135</v>
      </c>
      <c r="E141" s="4"/>
      <c r="F141" s="5" t="s">
        <v>136</v>
      </c>
      <c r="G141" s="6">
        <v>31</v>
      </c>
      <c r="H141" s="4">
        <v>12</v>
      </c>
      <c r="I141" s="4">
        <f t="shared" si="6"/>
        <v>372</v>
      </c>
      <c r="J141" s="15">
        <v>11.982190295142695</v>
      </c>
      <c r="K141" s="13">
        <v>27.99</v>
      </c>
      <c r="L141" s="7" t="s">
        <v>379</v>
      </c>
      <c r="M141" s="4" t="s">
        <v>374</v>
      </c>
    </row>
    <row r="142" spans="1:13" ht="45" customHeight="1">
      <c r="A142" s="4" t="s">
        <v>4</v>
      </c>
      <c r="B142" s="4" t="s">
        <v>137</v>
      </c>
      <c r="C142" s="4" t="str">
        <f t="shared" si="7"/>
        <v>9GF9-5G</v>
      </c>
      <c r="D142" s="5" t="s">
        <v>135</v>
      </c>
      <c r="E142" s="4"/>
      <c r="F142" s="5" t="s">
        <v>71</v>
      </c>
      <c r="G142" s="6">
        <v>19</v>
      </c>
      <c r="H142" s="4">
        <v>12</v>
      </c>
      <c r="I142" s="4">
        <f t="shared" si="6"/>
        <v>228</v>
      </c>
      <c r="J142" s="15">
        <v>11.982190295142695</v>
      </c>
      <c r="K142" s="13">
        <v>27.99</v>
      </c>
      <c r="L142" s="7" t="s">
        <v>379</v>
      </c>
      <c r="M142" s="4" t="s">
        <v>374</v>
      </c>
    </row>
    <row r="143" spans="1:13" ht="45" customHeight="1">
      <c r="A143" s="4" t="s">
        <v>8</v>
      </c>
      <c r="B143" s="4" t="s">
        <v>36</v>
      </c>
      <c r="C143" s="4" t="str">
        <f t="shared" si="7"/>
        <v>9GHP-6G</v>
      </c>
      <c r="D143" s="5" t="s">
        <v>37</v>
      </c>
      <c r="E143" s="4"/>
      <c r="F143" s="5" t="s">
        <v>28</v>
      </c>
      <c r="G143" s="6">
        <v>40</v>
      </c>
      <c r="H143" s="4">
        <v>24</v>
      </c>
      <c r="I143" s="4">
        <f t="shared" si="6"/>
        <v>960</v>
      </c>
      <c r="J143" s="15">
        <v>12.015290268333697</v>
      </c>
      <c r="K143" s="13">
        <v>27.99</v>
      </c>
      <c r="L143" s="7" t="s">
        <v>379</v>
      </c>
      <c r="M143" s="4" t="s">
        <v>374</v>
      </c>
    </row>
    <row r="144" spans="1:13" ht="45" customHeight="1">
      <c r="A144" s="4" t="s">
        <v>4</v>
      </c>
      <c r="B144" s="4" t="s">
        <v>318</v>
      </c>
      <c r="C144" s="4" t="str">
        <f t="shared" si="7"/>
        <v>9EAA-5G</v>
      </c>
      <c r="D144" s="5" t="s">
        <v>319</v>
      </c>
      <c r="E144" s="4"/>
      <c r="F144" s="5" t="s">
        <v>320</v>
      </c>
      <c r="G144" s="6">
        <v>21</v>
      </c>
      <c r="H144" s="4">
        <v>24</v>
      </c>
      <c r="I144" s="4">
        <f t="shared" si="6"/>
        <v>504</v>
      </c>
      <c r="J144" s="15">
        <v>12.048390241524702</v>
      </c>
      <c r="K144" s="13">
        <v>27.99</v>
      </c>
      <c r="L144" s="7" t="s">
        <v>379</v>
      </c>
      <c r="M144" s="4" t="s">
        <v>374</v>
      </c>
    </row>
    <row r="145" spans="1:13" ht="45" customHeight="1">
      <c r="A145" s="4" t="s">
        <v>4</v>
      </c>
      <c r="B145" s="4" t="s">
        <v>126</v>
      </c>
      <c r="C145" s="4" t="str">
        <f t="shared" si="7"/>
        <v>8ZD3-5G</v>
      </c>
      <c r="D145" s="5" t="s">
        <v>127</v>
      </c>
      <c r="E145" s="4"/>
      <c r="F145" s="5" t="s">
        <v>61</v>
      </c>
      <c r="G145" s="6">
        <v>2</v>
      </c>
      <c r="H145" s="4">
        <v>24</v>
      </c>
      <c r="I145" s="4">
        <f t="shared" si="6"/>
        <v>48</v>
      </c>
      <c r="J145" s="15">
        <v>12.198211172810289</v>
      </c>
      <c r="K145" s="13">
        <v>28.5</v>
      </c>
      <c r="L145" s="7" t="s">
        <v>379</v>
      </c>
      <c r="M145" s="8" t="s">
        <v>374</v>
      </c>
    </row>
    <row r="146" spans="1:13" ht="45" customHeight="1">
      <c r="A146" s="4" t="s">
        <v>4</v>
      </c>
      <c r="B146" s="4" t="s">
        <v>26</v>
      </c>
      <c r="C146" s="4" t="str">
        <f t="shared" si="7"/>
        <v>9DJO-5G</v>
      </c>
      <c r="D146" s="5" t="s">
        <v>27</v>
      </c>
      <c r="E146" s="4"/>
      <c r="F146" s="5" t="s">
        <v>25</v>
      </c>
      <c r="G146" s="6">
        <v>16</v>
      </c>
      <c r="H146" s="4">
        <v>24</v>
      </c>
      <c r="I146" s="4">
        <f t="shared" si="6"/>
        <v>384</v>
      </c>
      <c r="J146" s="15">
        <v>12.246990080670709</v>
      </c>
      <c r="K146" s="13">
        <v>28.5</v>
      </c>
      <c r="L146" s="7" t="s">
        <v>379</v>
      </c>
      <c r="M146" s="8" t="s">
        <v>374</v>
      </c>
    </row>
    <row r="147" spans="1:13" ht="45" customHeight="1">
      <c r="A147" s="4" t="s">
        <v>4</v>
      </c>
      <c r="B147" s="4" t="s">
        <v>95</v>
      </c>
      <c r="C147" s="4" t="str">
        <f t="shared" si="7"/>
        <v>9DRE-5G</v>
      </c>
      <c r="D147" s="5" t="s">
        <v>96</v>
      </c>
      <c r="E147" s="4"/>
      <c r="F147" s="5" t="s">
        <v>61</v>
      </c>
      <c r="G147" s="6">
        <v>7</v>
      </c>
      <c r="H147" s="4">
        <v>24</v>
      </c>
      <c r="I147" s="4">
        <f t="shared" si="6"/>
        <v>168</v>
      </c>
      <c r="J147" s="15">
        <v>12.412489946625717</v>
      </c>
      <c r="K147" s="13">
        <v>28.99</v>
      </c>
      <c r="L147" s="7" t="s">
        <v>379</v>
      </c>
      <c r="M147" s="4" t="s">
        <v>374</v>
      </c>
    </row>
    <row r="148" spans="1:13" ht="45" customHeight="1">
      <c r="A148" s="4" t="s">
        <v>8</v>
      </c>
      <c r="B148" s="4" t="s">
        <v>146</v>
      </c>
      <c r="C148" s="4" t="str">
        <f t="shared" si="7"/>
        <v>84BX-6G</v>
      </c>
      <c r="D148" s="5" t="s">
        <v>147</v>
      </c>
      <c r="E148" s="4"/>
      <c r="F148" s="5" t="s">
        <v>31</v>
      </c>
      <c r="G148" s="6">
        <v>6</v>
      </c>
      <c r="H148" s="4">
        <v>24</v>
      </c>
      <c r="I148" s="4">
        <f t="shared" si="6"/>
        <v>144</v>
      </c>
      <c r="J148" s="15">
        <v>12.449074127521044</v>
      </c>
      <c r="K148" s="13">
        <v>28.99</v>
      </c>
      <c r="L148" s="7" t="s">
        <v>379</v>
      </c>
      <c r="M148" s="4" t="s">
        <v>374</v>
      </c>
    </row>
    <row r="149" spans="1:13" ht="45" customHeight="1">
      <c r="A149" s="4" t="s">
        <v>8</v>
      </c>
      <c r="B149" s="4" t="s">
        <v>23</v>
      </c>
      <c r="C149" s="4" t="str">
        <f t="shared" si="7"/>
        <v>82W3-6G</v>
      </c>
      <c r="D149" s="5" t="s">
        <v>24</v>
      </c>
      <c r="E149" s="4"/>
      <c r="F149" s="5" t="s">
        <v>25</v>
      </c>
      <c r="G149" s="6">
        <v>8</v>
      </c>
      <c r="H149" s="4">
        <v>12</v>
      </c>
      <c r="I149" s="4">
        <f t="shared" si="6"/>
        <v>96</v>
      </c>
      <c r="J149" s="15">
        <v>12.605863474215257</v>
      </c>
      <c r="K149" s="13">
        <v>28.99</v>
      </c>
      <c r="L149" s="7" t="s">
        <v>379</v>
      </c>
      <c r="M149" s="4" t="s">
        <v>374</v>
      </c>
    </row>
    <row r="150" spans="1:13" ht="45" customHeight="1">
      <c r="A150" s="4" t="s">
        <v>4</v>
      </c>
      <c r="B150" s="4" t="s">
        <v>23</v>
      </c>
      <c r="C150" s="4" t="str">
        <f t="shared" si="7"/>
        <v>82W3-5G</v>
      </c>
      <c r="D150" s="5" t="s">
        <v>24</v>
      </c>
      <c r="E150" s="4"/>
      <c r="F150" s="5" t="s">
        <v>25</v>
      </c>
      <c r="G150" s="6">
        <v>4</v>
      </c>
      <c r="H150" s="4">
        <v>24</v>
      </c>
      <c r="I150" s="4">
        <f t="shared" si="6"/>
        <v>96</v>
      </c>
      <c r="J150" s="15">
        <v>12.605863474215257</v>
      </c>
      <c r="K150" s="13">
        <v>28.99</v>
      </c>
      <c r="L150" s="7" t="s">
        <v>379</v>
      </c>
      <c r="M150" s="4" t="s">
        <v>374</v>
      </c>
    </row>
    <row r="151" spans="1:13" ht="45" customHeight="1">
      <c r="A151" s="4" t="s">
        <v>4</v>
      </c>
      <c r="B151" s="4" t="s">
        <v>340</v>
      </c>
      <c r="C151" s="4" t="str">
        <f t="shared" si="7"/>
        <v>9IE3-5G</v>
      </c>
      <c r="D151" s="5" t="s">
        <v>341</v>
      </c>
      <c r="E151" s="4"/>
      <c r="F151" s="5" t="s">
        <v>71</v>
      </c>
      <c r="G151" s="6">
        <v>49</v>
      </c>
      <c r="H151" s="4">
        <v>12</v>
      </c>
      <c r="I151" s="4">
        <f t="shared" si="6"/>
        <v>588</v>
      </c>
      <c r="J151" s="15">
        <v>12.644189758962741</v>
      </c>
      <c r="K151" s="13">
        <v>28.99</v>
      </c>
      <c r="L151" s="7" t="s">
        <v>379</v>
      </c>
      <c r="M151" s="4" t="s">
        <v>374</v>
      </c>
    </row>
    <row r="152" spans="1:13" ht="45" customHeight="1">
      <c r="A152" s="4" t="s">
        <v>4</v>
      </c>
      <c r="B152" s="4" t="s">
        <v>342</v>
      </c>
      <c r="C152" s="4" t="str">
        <f t="shared" si="7"/>
        <v>9IE4-5G</v>
      </c>
      <c r="D152" s="5" t="s">
        <v>343</v>
      </c>
      <c r="E152" s="4"/>
      <c r="F152" s="5" t="s">
        <v>71</v>
      </c>
      <c r="G152" s="6">
        <v>49</v>
      </c>
      <c r="H152" s="4">
        <v>12</v>
      </c>
      <c r="I152" s="4">
        <f t="shared" si="6"/>
        <v>588</v>
      </c>
      <c r="J152" s="15">
        <v>12.644189758962741</v>
      </c>
      <c r="K152" s="13">
        <v>28.99</v>
      </c>
      <c r="L152" s="7" t="s">
        <v>379</v>
      </c>
      <c r="M152" s="4" t="s">
        <v>374</v>
      </c>
    </row>
    <row r="153" spans="1:13" ht="45" customHeight="1">
      <c r="A153" s="4" t="s">
        <v>8</v>
      </c>
      <c r="B153" s="4" t="s">
        <v>148</v>
      </c>
      <c r="C153" s="4" t="str">
        <f t="shared" si="7"/>
        <v>9DL9-6G</v>
      </c>
      <c r="D153" s="5" t="s">
        <v>149</v>
      </c>
      <c r="E153" s="4"/>
      <c r="F153" s="5" t="s">
        <v>31</v>
      </c>
      <c r="G153" s="6">
        <v>31</v>
      </c>
      <c r="H153" s="4">
        <v>24</v>
      </c>
      <c r="I153" s="4">
        <f t="shared" si="6"/>
        <v>744</v>
      </c>
      <c r="J153" s="15">
        <v>12.743489678535743</v>
      </c>
      <c r="K153" s="13">
        <v>29.5</v>
      </c>
      <c r="L153" s="7" t="s">
        <v>379</v>
      </c>
      <c r="M153" s="4" t="s">
        <v>374</v>
      </c>
    </row>
    <row r="154" spans="1:13" ht="45" customHeight="1">
      <c r="A154" s="4" t="s">
        <v>4</v>
      </c>
      <c r="B154" s="4" t="s">
        <v>148</v>
      </c>
      <c r="C154" s="4" t="str">
        <f t="shared" si="7"/>
        <v>9DL9-5G</v>
      </c>
      <c r="D154" s="5" t="s">
        <v>149</v>
      </c>
      <c r="E154" s="4"/>
      <c r="F154" s="5" t="s">
        <v>31</v>
      </c>
      <c r="G154" s="6">
        <v>18</v>
      </c>
      <c r="H154" s="4">
        <v>24</v>
      </c>
      <c r="I154" s="4">
        <f t="shared" si="6"/>
        <v>432</v>
      </c>
      <c r="J154" s="15">
        <v>12.743489678535743</v>
      </c>
      <c r="K154" s="13">
        <v>29.5</v>
      </c>
      <c r="L154" s="7" t="s">
        <v>379</v>
      </c>
      <c r="M154" s="4" t="s">
        <v>374</v>
      </c>
    </row>
    <row r="155" spans="1:13" ht="45" customHeight="1">
      <c r="A155" s="4" t="s">
        <v>8</v>
      </c>
      <c r="B155" s="4" t="s">
        <v>97</v>
      </c>
      <c r="C155" s="4" t="str">
        <f t="shared" si="7"/>
        <v>9DR4-6G</v>
      </c>
      <c r="D155" s="5" t="s">
        <v>98</v>
      </c>
      <c r="E155" s="4"/>
      <c r="F155" s="5" t="s">
        <v>61</v>
      </c>
      <c r="G155" s="6">
        <v>12</v>
      </c>
      <c r="H155" s="4">
        <v>24</v>
      </c>
      <c r="I155" s="4">
        <f t="shared" si="6"/>
        <v>288</v>
      </c>
      <c r="J155" s="15">
        <v>12.743489678535743</v>
      </c>
      <c r="K155" s="13">
        <v>29.5</v>
      </c>
      <c r="L155" s="7" t="s">
        <v>379</v>
      </c>
      <c r="M155" s="4" t="s">
        <v>374</v>
      </c>
    </row>
    <row r="156" spans="1:13" ht="45" customHeight="1">
      <c r="A156" s="4" t="s">
        <v>4</v>
      </c>
      <c r="B156" s="4" t="s">
        <v>97</v>
      </c>
      <c r="C156" s="4" t="str">
        <f t="shared" si="7"/>
        <v>9DR4-5G</v>
      </c>
      <c r="D156" s="5" t="s">
        <v>98</v>
      </c>
      <c r="E156" s="4"/>
      <c r="F156" s="5" t="s">
        <v>61</v>
      </c>
      <c r="G156" s="6">
        <v>38</v>
      </c>
      <c r="H156" s="4">
        <v>24</v>
      </c>
      <c r="I156" s="4">
        <f t="shared" ref="I156:I187" si="8">G156*H156</f>
        <v>912</v>
      </c>
      <c r="J156" s="15">
        <v>12.743489678535743</v>
      </c>
      <c r="K156" s="13">
        <v>29.5</v>
      </c>
      <c r="L156" s="7" t="s">
        <v>379</v>
      </c>
      <c r="M156" s="4" t="s">
        <v>374</v>
      </c>
    </row>
    <row r="157" spans="1:13" ht="45" customHeight="1">
      <c r="A157" s="4" t="s">
        <v>8</v>
      </c>
      <c r="B157" s="4" t="s">
        <v>334</v>
      </c>
      <c r="C157" s="4" t="str">
        <f t="shared" si="7"/>
        <v>9B7X-6G</v>
      </c>
      <c r="D157" s="5" t="s">
        <v>335</v>
      </c>
      <c r="E157" s="4"/>
      <c r="F157" s="5" t="s">
        <v>61</v>
      </c>
      <c r="G157" s="6">
        <v>71</v>
      </c>
      <c r="H157" s="4">
        <v>24</v>
      </c>
      <c r="I157" s="4">
        <f t="shared" si="8"/>
        <v>1704</v>
      </c>
      <c r="J157" s="15">
        <v>12.9055</v>
      </c>
      <c r="K157" s="13">
        <v>29.99</v>
      </c>
      <c r="L157" s="7" t="s">
        <v>379</v>
      </c>
      <c r="M157" s="4" t="s">
        <v>374</v>
      </c>
    </row>
    <row r="158" spans="1:13" ht="45" customHeight="1">
      <c r="A158" s="4" t="s">
        <v>4</v>
      </c>
      <c r="B158" s="4" t="s">
        <v>336</v>
      </c>
      <c r="C158" s="4" t="str">
        <f t="shared" si="7"/>
        <v>9IGP-5G</v>
      </c>
      <c r="D158" s="5" t="s">
        <v>337</v>
      </c>
      <c r="E158" s="4"/>
      <c r="F158" s="5" t="s">
        <v>71</v>
      </c>
      <c r="G158" s="6">
        <v>48</v>
      </c>
      <c r="H158" s="4">
        <v>12</v>
      </c>
      <c r="I158" s="4">
        <f t="shared" si="8"/>
        <v>576</v>
      </c>
      <c r="J158" s="15">
        <v>12.908989544490751</v>
      </c>
      <c r="K158" s="13">
        <v>29.99</v>
      </c>
      <c r="L158" s="7" t="s">
        <v>379</v>
      </c>
      <c r="M158" s="4" t="s">
        <v>374</v>
      </c>
    </row>
    <row r="159" spans="1:13" ht="45" customHeight="1">
      <c r="A159" s="4" t="s">
        <v>4</v>
      </c>
      <c r="B159" s="4" t="s">
        <v>338</v>
      </c>
      <c r="C159" s="4" t="str">
        <f t="shared" si="7"/>
        <v>9IGQ-5G</v>
      </c>
      <c r="D159" s="5" t="s">
        <v>339</v>
      </c>
      <c r="E159" s="4"/>
      <c r="F159" s="5" t="s">
        <v>71</v>
      </c>
      <c r="G159" s="6">
        <v>51</v>
      </c>
      <c r="H159" s="4">
        <v>12</v>
      </c>
      <c r="I159" s="4">
        <f t="shared" si="8"/>
        <v>612</v>
      </c>
      <c r="J159" s="15">
        <v>12.908989544490751</v>
      </c>
      <c r="K159" s="13">
        <v>29.99</v>
      </c>
      <c r="L159" s="7" t="s">
        <v>379</v>
      </c>
      <c r="M159" s="4" t="s">
        <v>374</v>
      </c>
    </row>
    <row r="160" spans="1:13" ht="45" customHeight="1">
      <c r="A160" s="4" t="s">
        <v>4</v>
      </c>
      <c r="B160" s="4" t="s">
        <v>321</v>
      </c>
      <c r="C160" s="4" t="str">
        <f t="shared" si="7"/>
        <v>9EAU-5G</v>
      </c>
      <c r="D160" s="5" t="s">
        <v>322</v>
      </c>
      <c r="E160" s="4"/>
      <c r="F160" s="5" t="s">
        <v>320</v>
      </c>
      <c r="G160" s="6">
        <v>45</v>
      </c>
      <c r="H160" s="4">
        <v>24</v>
      </c>
      <c r="I160" s="4">
        <f t="shared" si="8"/>
        <v>1080</v>
      </c>
      <c r="J160" s="15">
        <v>12.975189490872751</v>
      </c>
      <c r="K160" s="13">
        <v>29.99</v>
      </c>
      <c r="L160" s="7" t="s">
        <v>379</v>
      </c>
      <c r="M160" s="4" t="s">
        <v>374</v>
      </c>
    </row>
    <row r="161" spans="1:13" ht="45" customHeight="1">
      <c r="A161" s="4" t="s">
        <v>4</v>
      </c>
      <c r="B161" s="4" t="s">
        <v>18</v>
      </c>
      <c r="C161" s="4" t="str">
        <f t="shared" si="7"/>
        <v>9COD-5G</v>
      </c>
      <c r="D161" s="5" t="s">
        <v>19</v>
      </c>
      <c r="E161" s="4"/>
      <c r="F161" s="5" t="s">
        <v>20</v>
      </c>
      <c r="G161" s="6">
        <v>14</v>
      </c>
      <c r="H161" s="4">
        <v>24</v>
      </c>
      <c r="I161" s="4">
        <f t="shared" si="8"/>
        <v>336</v>
      </c>
      <c r="J161" s="15">
        <v>13.17378933001876</v>
      </c>
      <c r="K161" s="13">
        <v>30.5</v>
      </c>
      <c r="L161" s="7" t="s">
        <v>379</v>
      </c>
      <c r="M161" s="4" t="s">
        <v>374</v>
      </c>
    </row>
    <row r="162" spans="1:13" ht="45" customHeight="1">
      <c r="A162" s="4" t="s">
        <v>8</v>
      </c>
      <c r="B162" s="4" t="s">
        <v>18</v>
      </c>
      <c r="C162" s="4" t="str">
        <f t="shared" si="7"/>
        <v>9COD-6G</v>
      </c>
      <c r="D162" s="5" t="s">
        <v>19</v>
      </c>
      <c r="E162" s="4"/>
      <c r="F162" s="5" t="s">
        <v>20</v>
      </c>
      <c r="G162" s="6">
        <v>14</v>
      </c>
      <c r="H162" s="4">
        <v>24</v>
      </c>
      <c r="I162" s="4">
        <f t="shared" si="8"/>
        <v>336</v>
      </c>
      <c r="J162" s="15">
        <v>13.17378933001876</v>
      </c>
      <c r="K162" s="13">
        <v>30.5</v>
      </c>
      <c r="L162" s="7" t="s">
        <v>379</v>
      </c>
      <c r="M162" s="4" t="s">
        <v>374</v>
      </c>
    </row>
    <row r="163" spans="1:13" ht="45" customHeight="1">
      <c r="A163" s="4" t="s">
        <v>8</v>
      </c>
      <c r="B163" s="4" t="s">
        <v>21</v>
      </c>
      <c r="C163" s="4" t="str">
        <f t="shared" si="7"/>
        <v>9COE-6G</v>
      </c>
      <c r="D163" s="5" t="s">
        <v>19</v>
      </c>
      <c r="E163" s="4"/>
      <c r="F163" s="5" t="s">
        <v>22</v>
      </c>
      <c r="G163" s="6">
        <v>47</v>
      </c>
      <c r="H163" s="4">
        <v>24</v>
      </c>
      <c r="I163" s="4">
        <f t="shared" si="8"/>
        <v>1128</v>
      </c>
      <c r="J163" s="15">
        <v>13.17378933001876</v>
      </c>
      <c r="K163" s="13">
        <v>30.5</v>
      </c>
      <c r="L163" s="7" t="s">
        <v>379</v>
      </c>
      <c r="M163" s="4" t="s">
        <v>374</v>
      </c>
    </row>
    <row r="164" spans="1:13" ht="45" customHeight="1">
      <c r="A164" s="4" t="s">
        <v>4</v>
      </c>
      <c r="B164" s="4" t="s">
        <v>33</v>
      </c>
      <c r="C164" s="4" t="str">
        <f t="shared" si="7"/>
        <v>9GH7-5G</v>
      </c>
      <c r="D164" s="5" t="s">
        <v>34</v>
      </c>
      <c r="E164" s="4"/>
      <c r="F164" s="5" t="s">
        <v>28</v>
      </c>
      <c r="G164" s="6">
        <v>12</v>
      </c>
      <c r="H164" s="4">
        <v>24</v>
      </c>
      <c r="I164" s="4">
        <f t="shared" si="8"/>
        <v>288</v>
      </c>
      <c r="J164" s="15">
        <v>13.372389169164776</v>
      </c>
      <c r="K164" s="13">
        <v>30.99</v>
      </c>
      <c r="L164" s="7" t="s">
        <v>379</v>
      </c>
      <c r="M164" s="4" t="s">
        <v>374</v>
      </c>
    </row>
    <row r="165" spans="1:13" ht="45" customHeight="1">
      <c r="A165" s="4" t="s">
        <v>4</v>
      </c>
      <c r="B165" s="4" t="s">
        <v>35</v>
      </c>
      <c r="C165" s="4" t="str">
        <f t="shared" si="7"/>
        <v>9CJ5-5G</v>
      </c>
      <c r="D165" s="5" t="s">
        <v>34</v>
      </c>
      <c r="E165" s="4"/>
      <c r="F165" s="5" t="s">
        <v>31</v>
      </c>
      <c r="G165" s="6">
        <v>5</v>
      </c>
      <c r="H165" s="4">
        <v>24</v>
      </c>
      <c r="I165" s="4">
        <f t="shared" si="8"/>
        <v>120</v>
      </c>
      <c r="J165" s="15">
        <v>13.372389169164776</v>
      </c>
      <c r="K165" s="13">
        <v>30.99</v>
      </c>
      <c r="L165" s="7" t="s">
        <v>379</v>
      </c>
      <c r="M165" s="4" t="s">
        <v>374</v>
      </c>
    </row>
    <row r="166" spans="1:13" ht="45" customHeight="1">
      <c r="A166" s="4" t="s">
        <v>8</v>
      </c>
      <c r="B166" s="4" t="s">
        <v>275</v>
      </c>
      <c r="C166" s="4" t="str">
        <f t="shared" si="7"/>
        <v>9EXM-6G</v>
      </c>
      <c r="D166" s="5" t="s">
        <v>274</v>
      </c>
      <c r="E166" s="4"/>
      <c r="F166" s="5" t="s">
        <v>61</v>
      </c>
      <c r="G166" s="6">
        <v>9</v>
      </c>
      <c r="H166" s="4">
        <v>24</v>
      </c>
      <c r="I166" s="4">
        <f t="shared" si="8"/>
        <v>216</v>
      </c>
      <c r="J166" s="15">
        <v>13.414199661616568</v>
      </c>
      <c r="K166" s="13">
        <v>30.99</v>
      </c>
      <c r="L166" s="7" t="s">
        <v>379</v>
      </c>
      <c r="M166" s="8" t="s">
        <v>375</v>
      </c>
    </row>
    <row r="167" spans="1:13" ht="45" customHeight="1">
      <c r="A167" s="4" t="s">
        <v>4</v>
      </c>
      <c r="B167" s="4" t="s">
        <v>128</v>
      </c>
      <c r="C167" s="4" t="str">
        <f t="shared" si="7"/>
        <v>9DC9-5G</v>
      </c>
      <c r="D167" s="5" t="s">
        <v>129</v>
      </c>
      <c r="E167" s="4"/>
      <c r="F167" s="5" t="s">
        <v>86</v>
      </c>
      <c r="G167" s="6">
        <v>22</v>
      </c>
      <c r="H167" s="4">
        <v>24</v>
      </c>
      <c r="I167" s="4">
        <f t="shared" si="8"/>
        <v>528</v>
      </c>
      <c r="J167" s="15">
        <v>13.504789061928784</v>
      </c>
      <c r="K167" s="13">
        <v>31.5</v>
      </c>
      <c r="L167" s="7" t="s">
        <v>379</v>
      </c>
      <c r="M167" s="4" t="s">
        <v>375</v>
      </c>
    </row>
    <row r="168" spans="1:13" ht="45" customHeight="1">
      <c r="A168" s="4" t="s">
        <v>8</v>
      </c>
      <c r="B168" s="4" t="s">
        <v>128</v>
      </c>
      <c r="C168" s="4" t="str">
        <f t="shared" si="7"/>
        <v>9DC9-6G</v>
      </c>
      <c r="D168" s="5" t="s">
        <v>129</v>
      </c>
      <c r="E168" s="4"/>
      <c r="F168" s="5" t="s">
        <v>86</v>
      </c>
      <c r="G168" s="6">
        <v>34</v>
      </c>
      <c r="H168" s="4">
        <v>24</v>
      </c>
      <c r="I168" s="4">
        <f t="shared" si="8"/>
        <v>816</v>
      </c>
      <c r="J168" s="15">
        <v>13.504789061928784</v>
      </c>
      <c r="K168" s="13">
        <v>31.5</v>
      </c>
      <c r="L168" s="7" t="s">
        <v>379</v>
      </c>
      <c r="M168" s="4" t="s">
        <v>375</v>
      </c>
    </row>
    <row r="169" spans="1:13" ht="45" customHeight="1">
      <c r="A169" s="4" t="s">
        <v>8</v>
      </c>
      <c r="B169" s="4" t="s">
        <v>154</v>
      </c>
      <c r="C169" s="4" t="str">
        <f t="shared" si="7"/>
        <v>9GO9-6G</v>
      </c>
      <c r="D169" s="5" t="s">
        <v>155</v>
      </c>
      <c r="E169" s="4"/>
      <c r="F169" s="5" t="s">
        <v>28</v>
      </c>
      <c r="G169" s="6">
        <v>38</v>
      </c>
      <c r="H169" s="4">
        <v>24</v>
      </c>
      <c r="I169" s="4">
        <f t="shared" si="8"/>
        <v>912</v>
      </c>
      <c r="J169" s="15">
        <v>13.537889035119788</v>
      </c>
      <c r="K169" s="13">
        <v>31.5</v>
      </c>
      <c r="L169" s="7" t="s">
        <v>379</v>
      </c>
      <c r="M169" s="4" t="s">
        <v>375</v>
      </c>
    </row>
    <row r="170" spans="1:13" ht="45" customHeight="1">
      <c r="A170" s="4" t="s">
        <v>4</v>
      </c>
      <c r="B170" s="4" t="s">
        <v>43</v>
      </c>
      <c r="C170" s="4" t="str">
        <f t="shared" si="7"/>
        <v>9D5Q-5G</v>
      </c>
      <c r="D170" s="5" t="s">
        <v>44</v>
      </c>
      <c r="E170" s="4"/>
      <c r="F170" s="5" t="s">
        <v>40</v>
      </c>
      <c r="G170" s="6">
        <v>52</v>
      </c>
      <c r="H170" s="4">
        <v>24</v>
      </c>
      <c r="I170" s="4">
        <f t="shared" si="8"/>
        <v>1248</v>
      </c>
      <c r="J170" s="15">
        <v>13.637188954692796</v>
      </c>
      <c r="K170" s="13">
        <v>31.5</v>
      </c>
      <c r="L170" s="7" t="s">
        <v>379</v>
      </c>
      <c r="M170" s="4" t="s">
        <v>375</v>
      </c>
    </row>
    <row r="171" spans="1:13" ht="45" customHeight="1">
      <c r="A171" s="4" t="s">
        <v>8</v>
      </c>
      <c r="B171" s="4" t="s">
        <v>47</v>
      </c>
      <c r="C171" s="4" t="str">
        <f t="shared" si="7"/>
        <v>9D6R-6G</v>
      </c>
      <c r="D171" s="5" t="s">
        <v>48</v>
      </c>
      <c r="E171" s="4"/>
      <c r="F171" s="5" t="s">
        <v>40</v>
      </c>
      <c r="G171" s="6">
        <v>7</v>
      </c>
      <c r="H171" s="4">
        <v>24</v>
      </c>
      <c r="I171" s="4">
        <f t="shared" si="8"/>
        <v>168</v>
      </c>
      <c r="J171" s="15">
        <v>13.802688820647804</v>
      </c>
      <c r="K171" s="13">
        <v>31.99</v>
      </c>
      <c r="L171" s="7" t="s">
        <v>379</v>
      </c>
      <c r="M171" s="4" t="s">
        <v>375</v>
      </c>
    </row>
    <row r="172" spans="1:13" ht="45" customHeight="1">
      <c r="A172" s="4" t="s">
        <v>4</v>
      </c>
      <c r="B172" s="4" t="s">
        <v>41</v>
      </c>
      <c r="C172" s="4" t="str">
        <f t="shared" si="7"/>
        <v>9D52-5G</v>
      </c>
      <c r="D172" s="5" t="s">
        <v>42</v>
      </c>
      <c r="E172" s="4"/>
      <c r="F172" s="5" t="s">
        <v>40</v>
      </c>
      <c r="G172" s="6">
        <v>14</v>
      </c>
      <c r="H172" s="4">
        <v>24</v>
      </c>
      <c r="I172" s="4">
        <f t="shared" si="8"/>
        <v>336</v>
      </c>
      <c r="J172" s="15">
        <v>13.9125</v>
      </c>
      <c r="K172" s="13">
        <v>31.99</v>
      </c>
      <c r="L172" s="7" t="s">
        <v>379</v>
      </c>
      <c r="M172" s="8" t="s">
        <v>375</v>
      </c>
    </row>
    <row r="173" spans="1:13" ht="45" customHeight="1">
      <c r="A173" s="4" t="s">
        <v>4</v>
      </c>
      <c r="B173" s="4" t="s">
        <v>141</v>
      </c>
      <c r="C173" s="4" t="str">
        <f t="shared" si="7"/>
        <v>9DJ7-5G</v>
      </c>
      <c r="D173" s="5" t="s">
        <v>142</v>
      </c>
      <c r="E173" s="4"/>
      <c r="F173" s="5" t="s">
        <v>140</v>
      </c>
      <c r="G173" s="6">
        <v>10</v>
      </c>
      <c r="H173" s="4">
        <v>24</v>
      </c>
      <c r="I173" s="4">
        <f t="shared" si="8"/>
        <v>240</v>
      </c>
      <c r="J173" s="15">
        <v>14.10058857936682</v>
      </c>
      <c r="K173" s="13">
        <v>32.5</v>
      </c>
      <c r="L173" s="7" t="s">
        <v>379</v>
      </c>
      <c r="M173" s="4" t="s">
        <v>375</v>
      </c>
    </row>
    <row r="174" spans="1:13" ht="45" customHeight="1">
      <c r="A174" s="4" t="s">
        <v>4</v>
      </c>
      <c r="B174" s="4" t="s">
        <v>310</v>
      </c>
      <c r="C174" s="4" t="str">
        <f t="shared" si="7"/>
        <v>8QOM-5G</v>
      </c>
      <c r="D174" s="5" t="s">
        <v>311</v>
      </c>
      <c r="E174" s="4"/>
      <c r="F174" s="5" t="s">
        <v>295</v>
      </c>
      <c r="G174" s="6">
        <v>9</v>
      </c>
      <c r="H174" s="4">
        <v>12</v>
      </c>
      <c r="I174" s="4">
        <f t="shared" si="8"/>
        <v>108</v>
      </c>
      <c r="J174" s="15">
        <v>14.215567433609246</v>
      </c>
      <c r="K174" s="13">
        <v>32.99</v>
      </c>
      <c r="L174" s="7" t="s">
        <v>379</v>
      </c>
      <c r="M174" s="4" t="s">
        <v>375</v>
      </c>
    </row>
    <row r="175" spans="1:13" ht="45" customHeight="1">
      <c r="A175" s="4" t="s">
        <v>8</v>
      </c>
      <c r="B175" s="4" t="s">
        <v>130</v>
      </c>
      <c r="C175" s="4" t="str">
        <f t="shared" si="7"/>
        <v>9DDA-6G</v>
      </c>
      <c r="D175" s="5" t="s">
        <v>129</v>
      </c>
      <c r="E175" s="4"/>
      <c r="F175" s="5" t="s">
        <v>61</v>
      </c>
      <c r="G175" s="6">
        <v>14</v>
      </c>
      <c r="H175" s="4">
        <v>24</v>
      </c>
      <c r="I175" s="4">
        <f t="shared" si="8"/>
        <v>336</v>
      </c>
      <c r="J175" s="15">
        <v>14.215567433609246</v>
      </c>
      <c r="K175" s="13">
        <v>32.99</v>
      </c>
      <c r="L175" s="7" t="s">
        <v>379</v>
      </c>
      <c r="M175" s="4" t="s">
        <v>375</v>
      </c>
    </row>
    <row r="176" spans="1:13" ht="45" customHeight="1">
      <c r="A176" s="4" t="s">
        <v>4</v>
      </c>
      <c r="B176" s="4" t="s">
        <v>326</v>
      </c>
      <c r="C176" s="4" t="str">
        <f t="shared" si="7"/>
        <v>9D8F-5G</v>
      </c>
      <c r="D176" s="5" t="s">
        <v>327</v>
      </c>
      <c r="E176" s="4"/>
      <c r="F176" s="5" t="s">
        <v>325</v>
      </c>
      <c r="G176" s="6">
        <v>2</v>
      </c>
      <c r="H176" s="4">
        <v>24</v>
      </c>
      <c r="I176" s="4">
        <f t="shared" si="8"/>
        <v>48</v>
      </c>
      <c r="J176" s="15">
        <v>14.232988472130829</v>
      </c>
      <c r="K176" s="13">
        <v>32.99</v>
      </c>
      <c r="L176" s="7" t="s">
        <v>379</v>
      </c>
      <c r="M176" s="8" t="s">
        <v>375</v>
      </c>
    </row>
    <row r="177" spans="1:13" ht="45" customHeight="1">
      <c r="A177" s="4" t="s">
        <v>4</v>
      </c>
      <c r="B177" s="4" t="s">
        <v>308</v>
      </c>
      <c r="C177" s="4" t="str">
        <f t="shared" si="7"/>
        <v>9DP6-5G</v>
      </c>
      <c r="D177" s="5" t="s">
        <v>309</v>
      </c>
      <c r="E177" s="4"/>
      <c r="F177" s="5" t="s">
        <v>278</v>
      </c>
      <c r="G177" s="6">
        <v>94</v>
      </c>
      <c r="H177" s="4">
        <v>12</v>
      </c>
      <c r="I177" s="4">
        <f t="shared" si="8"/>
        <v>1128</v>
      </c>
      <c r="J177" s="15">
        <v>14.266088445321829</v>
      </c>
      <c r="K177" s="13">
        <v>32.99</v>
      </c>
      <c r="L177" s="7" t="s">
        <v>379</v>
      </c>
      <c r="M177" s="8" t="s">
        <v>376</v>
      </c>
    </row>
    <row r="178" spans="1:13" ht="45" customHeight="1">
      <c r="A178" s="4" t="s">
        <v>8</v>
      </c>
      <c r="B178" s="4" t="s">
        <v>10</v>
      </c>
      <c r="C178" s="4" t="str">
        <f t="shared" si="7"/>
        <v>9RNS-6G</v>
      </c>
      <c r="D178" s="5" t="s">
        <v>11</v>
      </c>
      <c r="E178" s="4"/>
      <c r="F178" s="5" t="s">
        <v>12</v>
      </c>
      <c r="G178" s="6">
        <v>2</v>
      </c>
      <c r="H178" s="4">
        <v>24</v>
      </c>
      <c r="I178" s="4">
        <f t="shared" si="8"/>
        <v>48</v>
      </c>
      <c r="J178" s="15">
        <v>14.46468828446784</v>
      </c>
      <c r="K178" s="13">
        <v>33.5</v>
      </c>
      <c r="L178" s="7" t="s">
        <v>379</v>
      </c>
      <c r="M178" s="4" t="s">
        <v>376</v>
      </c>
    </row>
    <row r="179" spans="1:13" ht="45" customHeight="1">
      <c r="A179" s="4" t="s">
        <v>4</v>
      </c>
      <c r="B179" s="4" t="s">
        <v>49</v>
      </c>
      <c r="C179" s="4" t="str">
        <f t="shared" si="7"/>
        <v>9DY3-5G</v>
      </c>
      <c r="D179" s="5" t="s">
        <v>50</v>
      </c>
      <c r="E179" s="4"/>
      <c r="F179" s="5" t="s">
        <v>40</v>
      </c>
      <c r="G179" s="6">
        <v>54</v>
      </c>
      <c r="H179" s="4">
        <v>24</v>
      </c>
      <c r="I179" s="4">
        <f t="shared" si="8"/>
        <v>1296</v>
      </c>
      <c r="J179" s="15">
        <v>14.762588043186854</v>
      </c>
      <c r="K179" s="13">
        <v>33.99</v>
      </c>
      <c r="L179" s="7" t="s">
        <v>379</v>
      </c>
      <c r="M179" s="8" t="s">
        <v>376</v>
      </c>
    </row>
    <row r="180" spans="1:13" ht="45" customHeight="1">
      <c r="A180" s="4" t="s">
        <v>8</v>
      </c>
      <c r="B180" s="4" t="s">
        <v>49</v>
      </c>
      <c r="C180" s="4" t="str">
        <f t="shared" si="7"/>
        <v>9DY3-6G</v>
      </c>
      <c r="D180" s="5" t="s">
        <v>50</v>
      </c>
      <c r="E180" s="4"/>
      <c r="F180" s="5" t="s">
        <v>40</v>
      </c>
      <c r="G180" s="6">
        <v>14</v>
      </c>
      <c r="H180" s="4">
        <v>24</v>
      </c>
      <c r="I180" s="4">
        <f t="shared" si="8"/>
        <v>336</v>
      </c>
      <c r="J180" s="15">
        <v>14.762588043186854</v>
      </c>
      <c r="K180" s="13">
        <v>33.99</v>
      </c>
      <c r="L180" s="7" t="s">
        <v>379</v>
      </c>
      <c r="M180" s="4" t="s">
        <v>376</v>
      </c>
    </row>
    <row r="181" spans="1:13" ht="45" customHeight="1">
      <c r="A181" s="4" t="s">
        <v>4</v>
      </c>
      <c r="B181" s="4" t="s">
        <v>281</v>
      </c>
      <c r="C181" s="4" t="str">
        <f t="shared" si="7"/>
        <v>9EQX-5G</v>
      </c>
      <c r="D181" s="5" t="s">
        <v>282</v>
      </c>
      <c r="E181" s="4"/>
      <c r="F181" s="5" t="s">
        <v>278</v>
      </c>
      <c r="G181" s="6">
        <v>8</v>
      </c>
      <c r="H181" s="4">
        <v>12</v>
      </c>
      <c r="I181" s="4">
        <f t="shared" si="8"/>
        <v>96</v>
      </c>
      <c r="J181" s="15">
        <v>14.762588043186854</v>
      </c>
      <c r="K181" s="13">
        <v>33.99</v>
      </c>
      <c r="L181" s="7" t="s">
        <v>379</v>
      </c>
      <c r="M181" s="4" t="s">
        <v>376</v>
      </c>
    </row>
    <row r="182" spans="1:13" ht="45" customHeight="1">
      <c r="A182" s="4" t="s">
        <v>4</v>
      </c>
      <c r="B182" s="4" t="s">
        <v>287</v>
      </c>
      <c r="C182" s="4" t="str">
        <f t="shared" si="7"/>
        <v>9EQ2-5G</v>
      </c>
      <c r="D182" s="5" t="s">
        <v>288</v>
      </c>
      <c r="E182" s="4"/>
      <c r="F182" s="5" t="s">
        <v>278</v>
      </c>
      <c r="G182" s="6">
        <v>16</v>
      </c>
      <c r="H182" s="4">
        <v>12</v>
      </c>
      <c r="I182" s="4">
        <f t="shared" si="8"/>
        <v>192</v>
      </c>
      <c r="J182" s="15">
        <v>14.762588043186854</v>
      </c>
      <c r="K182" s="13">
        <v>33.99</v>
      </c>
      <c r="L182" s="7" t="s">
        <v>379</v>
      </c>
      <c r="M182" s="4" t="s">
        <v>376</v>
      </c>
    </row>
    <row r="183" spans="1:13" ht="45" customHeight="1">
      <c r="A183" s="4" t="s">
        <v>4</v>
      </c>
      <c r="B183" s="4" t="s">
        <v>283</v>
      </c>
      <c r="C183" s="4" t="str">
        <f t="shared" si="7"/>
        <v>9EQY-5G</v>
      </c>
      <c r="D183" s="5" t="s">
        <v>284</v>
      </c>
      <c r="E183" s="4"/>
      <c r="F183" s="5" t="s">
        <v>278</v>
      </c>
      <c r="G183" s="6">
        <v>15</v>
      </c>
      <c r="H183" s="4">
        <v>12</v>
      </c>
      <c r="I183" s="4">
        <f t="shared" si="8"/>
        <v>180</v>
      </c>
      <c r="J183" s="15">
        <v>14.762588043186854</v>
      </c>
      <c r="K183" s="13">
        <v>33.99</v>
      </c>
      <c r="L183" s="7" t="s">
        <v>379</v>
      </c>
      <c r="M183" s="4" t="s">
        <v>376</v>
      </c>
    </row>
    <row r="184" spans="1:13" ht="45" customHeight="1">
      <c r="A184" s="4" t="s">
        <v>4</v>
      </c>
      <c r="B184" s="4" t="s">
        <v>285</v>
      </c>
      <c r="C184" s="4" t="str">
        <f t="shared" si="7"/>
        <v>9EQZ-5G</v>
      </c>
      <c r="D184" s="5" t="s">
        <v>286</v>
      </c>
      <c r="E184" s="4"/>
      <c r="F184" s="5" t="s">
        <v>278</v>
      </c>
      <c r="G184" s="6">
        <v>41</v>
      </c>
      <c r="H184" s="4">
        <v>12</v>
      </c>
      <c r="I184" s="4">
        <f t="shared" si="8"/>
        <v>492</v>
      </c>
      <c r="J184" s="15">
        <v>14.762588043186854</v>
      </c>
      <c r="K184" s="13">
        <v>33.99</v>
      </c>
      <c r="L184" s="7" t="s">
        <v>379</v>
      </c>
      <c r="M184" s="4" t="s">
        <v>376</v>
      </c>
    </row>
    <row r="185" spans="1:13" ht="45" customHeight="1">
      <c r="A185" s="4" t="s">
        <v>4</v>
      </c>
      <c r="B185" s="4" t="s">
        <v>276</v>
      </c>
      <c r="C185" s="4" t="str">
        <f t="shared" si="7"/>
        <v>9DQI-5G</v>
      </c>
      <c r="D185" s="5" t="s">
        <v>277</v>
      </c>
      <c r="E185" s="4"/>
      <c r="F185" s="5" t="s">
        <v>278</v>
      </c>
      <c r="G185" s="6">
        <v>90</v>
      </c>
      <c r="H185" s="4">
        <v>12</v>
      </c>
      <c r="I185" s="4">
        <f t="shared" si="8"/>
        <v>1080</v>
      </c>
      <c r="J185" s="15">
        <v>14.894987935950864</v>
      </c>
      <c r="K185" s="13">
        <v>34.5</v>
      </c>
      <c r="L185" s="7" t="s">
        <v>379</v>
      </c>
      <c r="M185" s="4" t="s">
        <v>376</v>
      </c>
    </row>
    <row r="186" spans="1:13" ht="45" customHeight="1">
      <c r="A186" s="4" t="s">
        <v>4</v>
      </c>
      <c r="B186" s="4" t="s">
        <v>45</v>
      </c>
      <c r="C186" s="4" t="str">
        <f t="shared" si="7"/>
        <v>9DXX-5G</v>
      </c>
      <c r="D186" s="5" t="s">
        <v>46</v>
      </c>
      <c r="E186" s="4"/>
      <c r="F186" s="5" t="s">
        <v>40</v>
      </c>
      <c r="G186" s="6">
        <v>4</v>
      </c>
      <c r="H186" s="4">
        <v>24</v>
      </c>
      <c r="I186" s="4">
        <f t="shared" si="8"/>
        <v>96</v>
      </c>
      <c r="J186" s="15">
        <v>15.358387560624886</v>
      </c>
      <c r="K186" s="13">
        <v>35.5</v>
      </c>
      <c r="L186" s="7" t="s">
        <v>379</v>
      </c>
      <c r="M186" s="4" t="s">
        <v>376</v>
      </c>
    </row>
    <row r="187" spans="1:13" ht="45" customHeight="1">
      <c r="A187" s="4" t="s">
        <v>8</v>
      </c>
      <c r="B187" s="4" t="s">
        <v>156</v>
      </c>
      <c r="C187" s="4" t="str">
        <f t="shared" si="7"/>
        <v>9LUJ-6G</v>
      </c>
      <c r="D187" s="5" t="s">
        <v>157</v>
      </c>
      <c r="E187" s="4"/>
      <c r="F187" s="5" t="s">
        <v>31</v>
      </c>
      <c r="G187" s="6">
        <v>6</v>
      </c>
      <c r="H187" s="4">
        <v>24</v>
      </c>
      <c r="I187" s="4">
        <f t="shared" si="8"/>
        <v>144</v>
      </c>
      <c r="J187" s="15">
        <v>15.556987399770904</v>
      </c>
      <c r="K187" s="13">
        <v>35.99</v>
      </c>
      <c r="L187" s="7" t="s">
        <v>379</v>
      </c>
      <c r="M187" s="4" t="s">
        <v>376</v>
      </c>
    </row>
    <row r="188" spans="1:13" ht="45" customHeight="1">
      <c r="A188" s="4" t="s">
        <v>8</v>
      </c>
      <c r="B188" s="4" t="s">
        <v>279</v>
      </c>
      <c r="C188" s="4" t="str">
        <f t="shared" si="7"/>
        <v>9DSY-6G</v>
      </c>
      <c r="D188" s="5" t="s">
        <v>280</v>
      </c>
      <c r="E188" s="4"/>
      <c r="F188" s="5" t="s">
        <v>278</v>
      </c>
      <c r="G188" s="6">
        <v>33</v>
      </c>
      <c r="H188" s="4">
        <v>12</v>
      </c>
      <c r="I188" s="4">
        <f t="shared" ref="I188:I189" si="9">G188*H188</f>
        <v>396</v>
      </c>
      <c r="J188" s="15">
        <v>15.755587238916918</v>
      </c>
      <c r="K188" s="13">
        <v>36.5</v>
      </c>
      <c r="L188" s="7" t="s">
        <v>379</v>
      </c>
      <c r="M188" s="4" t="s">
        <v>376</v>
      </c>
    </row>
    <row r="189" spans="1:13" ht="45" customHeight="1">
      <c r="A189" s="4" t="s">
        <v>4</v>
      </c>
      <c r="B189" s="4" t="s">
        <v>2</v>
      </c>
      <c r="C189" s="4" t="str">
        <f t="shared" si="7"/>
        <v>9DOK-5G</v>
      </c>
      <c r="D189" s="5" t="s">
        <v>3</v>
      </c>
      <c r="E189" s="4"/>
      <c r="F189" s="5" t="s">
        <v>5</v>
      </c>
      <c r="G189" s="6">
        <v>6</v>
      </c>
      <c r="H189" s="4">
        <v>24</v>
      </c>
      <c r="I189" s="4">
        <f t="shared" si="9"/>
        <v>144</v>
      </c>
      <c r="J189" s="15">
        <v>15.921087104871924</v>
      </c>
      <c r="K189" s="13">
        <v>36.99</v>
      </c>
      <c r="L189" s="7" t="s">
        <v>379</v>
      </c>
      <c r="M189" s="4" t="s">
        <v>376</v>
      </c>
    </row>
    <row r="190" spans="1:13" ht="45" customHeight="1">
      <c r="A190" s="4" t="s">
        <v>4</v>
      </c>
      <c r="B190" s="4" t="s">
        <v>6</v>
      </c>
      <c r="C190" s="4" t="str">
        <f t="shared" si="7"/>
        <v>9RNM-5G</v>
      </c>
      <c r="D190" s="5" t="s">
        <v>7</v>
      </c>
      <c r="E190" s="4"/>
      <c r="F190" s="5" t="s">
        <v>9</v>
      </c>
      <c r="G190" s="6">
        <v>5</v>
      </c>
      <c r="H190" s="4">
        <v>12</v>
      </c>
      <c r="I190" s="4">
        <v>60</v>
      </c>
      <c r="J190" s="15">
        <v>15.921087104871924</v>
      </c>
      <c r="K190" s="13">
        <v>36.99</v>
      </c>
      <c r="L190" s="7" t="s">
        <v>379</v>
      </c>
      <c r="M190" s="4" t="s">
        <v>376</v>
      </c>
    </row>
    <row r="191" spans="1:13" ht="45" customHeight="1">
      <c r="A191" s="4" t="s">
        <v>8</v>
      </c>
      <c r="B191" s="4" t="s">
        <v>306</v>
      </c>
      <c r="C191" s="4" t="str">
        <f t="shared" si="7"/>
        <v>9DQB-6G</v>
      </c>
      <c r="D191" s="5" t="s">
        <v>307</v>
      </c>
      <c r="E191" s="4"/>
      <c r="F191" s="5" t="s">
        <v>278</v>
      </c>
      <c r="G191" s="6">
        <v>137</v>
      </c>
      <c r="H191" s="4">
        <v>12</v>
      </c>
      <c r="I191" s="4">
        <f t="shared" ref="I191:I209" si="10">G191*H191</f>
        <v>1644</v>
      </c>
      <c r="J191" s="15">
        <v>16.218986863590946</v>
      </c>
      <c r="K191" s="13">
        <v>37.5</v>
      </c>
      <c r="L191" s="7" t="s">
        <v>379</v>
      </c>
      <c r="M191" s="4" t="s">
        <v>376</v>
      </c>
    </row>
    <row r="192" spans="1:13" ht="45" customHeight="1">
      <c r="A192" s="4" t="s">
        <v>4</v>
      </c>
      <c r="B192" s="4" t="s">
        <v>314</v>
      </c>
      <c r="C192" s="4" t="str">
        <f t="shared" si="7"/>
        <v>9DVM-5G</v>
      </c>
      <c r="D192" s="5" t="s">
        <v>315</v>
      </c>
      <c r="E192" s="4"/>
      <c r="F192" s="5" t="s">
        <v>295</v>
      </c>
      <c r="G192" s="6">
        <v>57</v>
      </c>
      <c r="H192" s="4">
        <v>12</v>
      </c>
      <c r="I192" s="4">
        <f t="shared" si="10"/>
        <v>684</v>
      </c>
      <c r="J192" s="15">
        <v>16.417586702736951</v>
      </c>
      <c r="K192" s="13">
        <v>37.99</v>
      </c>
      <c r="L192" s="7" t="s">
        <v>379</v>
      </c>
      <c r="M192" s="4" t="s">
        <v>376</v>
      </c>
    </row>
    <row r="193" spans="1:13" ht="45" customHeight="1">
      <c r="A193" s="4" t="s">
        <v>4</v>
      </c>
      <c r="B193" s="4" t="s">
        <v>57</v>
      </c>
      <c r="C193" s="4" t="str">
        <f t="shared" si="7"/>
        <v>9DEQ-5G</v>
      </c>
      <c r="D193" s="5" t="s">
        <v>58</v>
      </c>
      <c r="E193" s="4"/>
      <c r="F193" s="5" t="s">
        <v>25</v>
      </c>
      <c r="G193" s="6">
        <v>3</v>
      </c>
      <c r="H193" s="4">
        <v>24</v>
      </c>
      <c r="I193" s="4">
        <f t="shared" si="10"/>
        <v>72</v>
      </c>
      <c r="J193" s="15">
        <v>17.311285978894009</v>
      </c>
      <c r="K193" s="13">
        <v>39.99</v>
      </c>
      <c r="L193" s="7" t="s">
        <v>379</v>
      </c>
      <c r="M193" s="4" t="s">
        <v>376</v>
      </c>
    </row>
    <row r="194" spans="1:13" ht="45" customHeight="1">
      <c r="A194" s="4" t="s">
        <v>4</v>
      </c>
      <c r="B194" s="4" t="s">
        <v>303</v>
      </c>
      <c r="C194" s="4" t="str">
        <f t="shared" ref="C194:C209" si="11">CONCATENATE(B194,"-",A194)</f>
        <v>9DX5-5G</v>
      </c>
      <c r="D194" s="5" t="s">
        <v>304</v>
      </c>
      <c r="E194" s="4"/>
      <c r="F194" s="5" t="s">
        <v>291</v>
      </c>
      <c r="G194" s="6">
        <v>9</v>
      </c>
      <c r="H194" s="4">
        <v>12</v>
      </c>
      <c r="I194" s="4">
        <f t="shared" si="10"/>
        <v>108</v>
      </c>
      <c r="J194" s="15">
        <v>17.542985791231022</v>
      </c>
      <c r="K194" s="13">
        <v>40.5</v>
      </c>
      <c r="L194" s="7" t="s">
        <v>379</v>
      </c>
      <c r="M194" s="4" t="s">
        <v>376</v>
      </c>
    </row>
    <row r="195" spans="1:13" ht="45" customHeight="1">
      <c r="A195" s="4" t="s">
        <v>8</v>
      </c>
      <c r="B195" s="4" t="s">
        <v>305</v>
      </c>
      <c r="C195" s="4" t="str">
        <f t="shared" si="11"/>
        <v>9GAF-6G</v>
      </c>
      <c r="D195" s="5" t="s">
        <v>304</v>
      </c>
      <c r="E195" s="4"/>
      <c r="F195" s="5" t="s">
        <v>295</v>
      </c>
      <c r="G195" s="6">
        <v>21</v>
      </c>
      <c r="H195" s="4">
        <v>12</v>
      </c>
      <c r="I195" s="4">
        <f t="shared" si="10"/>
        <v>252</v>
      </c>
      <c r="J195" s="15">
        <v>17.542985791231022</v>
      </c>
      <c r="K195" s="13">
        <v>40.5</v>
      </c>
      <c r="L195" s="7" t="s">
        <v>379</v>
      </c>
      <c r="M195" s="4" t="s">
        <v>376</v>
      </c>
    </row>
    <row r="196" spans="1:13" ht="45" customHeight="1">
      <c r="A196" s="4" t="s">
        <v>4</v>
      </c>
      <c r="B196" s="4" t="s">
        <v>305</v>
      </c>
      <c r="C196" s="4" t="str">
        <f t="shared" si="11"/>
        <v>9GAF-5G</v>
      </c>
      <c r="D196" s="5" t="s">
        <v>304</v>
      </c>
      <c r="E196" s="4"/>
      <c r="F196" s="5" t="s">
        <v>295</v>
      </c>
      <c r="G196" s="6">
        <v>21</v>
      </c>
      <c r="H196" s="4">
        <v>12</v>
      </c>
      <c r="I196" s="4">
        <f t="shared" si="10"/>
        <v>252</v>
      </c>
      <c r="J196" s="15">
        <v>17.542985791231022</v>
      </c>
      <c r="K196" s="13">
        <v>40.5</v>
      </c>
      <c r="L196" s="7" t="s">
        <v>379</v>
      </c>
      <c r="M196" s="4" t="s">
        <v>376</v>
      </c>
    </row>
    <row r="197" spans="1:13" ht="45" customHeight="1">
      <c r="A197" s="4" t="s">
        <v>8</v>
      </c>
      <c r="B197" s="4" t="s">
        <v>316</v>
      </c>
      <c r="C197" s="4" t="str">
        <f t="shared" si="11"/>
        <v>9DWF-6G</v>
      </c>
      <c r="D197" s="5" t="s">
        <v>317</v>
      </c>
      <c r="E197" s="4"/>
      <c r="F197" s="5" t="s">
        <v>295</v>
      </c>
      <c r="G197" s="6">
        <v>2</v>
      </c>
      <c r="H197" s="4">
        <v>12</v>
      </c>
      <c r="I197" s="4">
        <f t="shared" si="10"/>
        <v>24</v>
      </c>
      <c r="J197" s="15">
        <v>17.642285710804028</v>
      </c>
      <c r="K197" s="13">
        <v>40.99</v>
      </c>
      <c r="L197" s="7" t="s">
        <v>379</v>
      </c>
      <c r="M197" s="4" t="s">
        <v>376</v>
      </c>
    </row>
    <row r="198" spans="1:13" ht="45" customHeight="1">
      <c r="A198" s="4" t="s">
        <v>4</v>
      </c>
      <c r="B198" s="4" t="s">
        <v>289</v>
      </c>
      <c r="C198" s="4" t="str">
        <f t="shared" si="11"/>
        <v>9DXL-5G</v>
      </c>
      <c r="D198" s="5" t="s">
        <v>290</v>
      </c>
      <c r="E198" s="4"/>
      <c r="F198" s="5" t="s">
        <v>291</v>
      </c>
      <c r="G198" s="6">
        <v>58</v>
      </c>
      <c r="H198" s="4">
        <v>12</v>
      </c>
      <c r="I198" s="4">
        <f t="shared" si="10"/>
        <v>696</v>
      </c>
      <c r="J198" s="15">
        <v>18.006385415905051</v>
      </c>
      <c r="K198" s="13">
        <v>41.5</v>
      </c>
      <c r="L198" s="7" t="s">
        <v>379</v>
      </c>
      <c r="M198" s="4" t="s">
        <v>376</v>
      </c>
    </row>
    <row r="199" spans="1:13" ht="45" customHeight="1">
      <c r="A199" s="4" t="s">
        <v>8</v>
      </c>
      <c r="B199" s="4" t="s">
        <v>289</v>
      </c>
      <c r="C199" s="4" t="str">
        <f t="shared" si="11"/>
        <v>9DXL-6G</v>
      </c>
      <c r="D199" s="5" t="s">
        <v>290</v>
      </c>
      <c r="E199" s="4"/>
      <c r="F199" s="5" t="s">
        <v>291</v>
      </c>
      <c r="G199" s="6">
        <v>58</v>
      </c>
      <c r="H199" s="4">
        <v>12</v>
      </c>
      <c r="I199" s="4">
        <f t="shared" si="10"/>
        <v>696</v>
      </c>
      <c r="J199" s="15">
        <v>18.006385415905051</v>
      </c>
      <c r="K199" s="13">
        <v>41.5</v>
      </c>
      <c r="L199" s="7" t="s">
        <v>379</v>
      </c>
      <c r="M199" s="4" t="s">
        <v>376</v>
      </c>
    </row>
    <row r="200" spans="1:13" ht="45" customHeight="1">
      <c r="A200" s="4" t="s">
        <v>4</v>
      </c>
      <c r="B200" s="4" t="s">
        <v>292</v>
      </c>
      <c r="C200" s="4" t="str">
        <f t="shared" si="11"/>
        <v>9DYB-5G</v>
      </c>
      <c r="D200" s="5" t="s">
        <v>293</v>
      </c>
      <c r="E200" s="4"/>
      <c r="F200" s="5" t="s">
        <v>291</v>
      </c>
      <c r="G200" s="6">
        <v>53</v>
      </c>
      <c r="H200" s="4">
        <v>12</v>
      </c>
      <c r="I200" s="4">
        <f t="shared" si="10"/>
        <v>636</v>
      </c>
      <c r="J200" s="15">
        <v>18.238085228242056</v>
      </c>
      <c r="K200" s="13">
        <v>41.99</v>
      </c>
      <c r="L200" s="7" t="s">
        <v>379</v>
      </c>
      <c r="M200" s="4" t="s">
        <v>376</v>
      </c>
    </row>
    <row r="201" spans="1:13" ht="45" customHeight="1">
      <c r="A201" s="4" t="s">
        <v>8</v>
      </c>
      <c r="B201" s="4" t="s">
        <v>292</v>
      </c>
      <c r="C201" s="4" t="str">
        <f t="shared" si="11"/>
        <v>9DYB-6G</v>
      </c>
      <c r="D201" s="5" t="s">
        <v>293</v>
      </c>
      <c r="E201" s="4"/>
      <c r="F201" s="5" t="s">
        <v>291</v>
      </c>
      <c r="G201" s="6">
        <v>53</v>
      </c>
      <c r="H201" s="4">
        <v>12</v>
      </c>
      <c r="I201" s="4">
        <f t="shared" si="10"/>
        <v>636</v>
      </c>
      <c r="J201" s="15">
        <v>18.238085228242056</v>
      </c>
      <c r="K201" s="13">
        <v>41.99</v>
      </c>
      <c r="L201" s="7" t="s">
        <v>379</v>
      </c>
      <c r="M201" s="4" t="s">
        <v>376</v>
      </c>
    </row>
    <row r="202" spans="1:13" ht="45" customHeight="1">
      <c r="A202" s="4" t="s">
        <v>4</v>
      </c>
      <c r="B202" s="4" t="s">
        <v>294</v>
      </c>
      <c r="C202" s="4" t="str">
        <f t="shared" si="11"/>
        <v>9GAO-5G</v>
      </c>
      <c r="D202" s="5" t="s">
        <v>293</v>
      </c>
      <c r="E202" s="4"/>
      <c r="F202" s="5" t="s">
        <v>295</v>
      </c>
      <c r="G202" s="6">
        <v>40</v>
      </c>
      <c r="H202" s="4">
        <v>12</v>
      </c>
      <c r="I202" s="4">
        <f t="shared" si="10"/>
        <v>480</v>
      </c>
      <c r="J202" s="15">
        <v>18.238085228242056</v>
      </c>
      <c r="K202" s="13">
        <v>41.99</v>
      </c>
      <c r="L202" s="7" t="s">
        <v>379</v>
      </c>
      <c r="M202" s="4" t="s">
        <v>376</v>
      </c>
    </row>
    <row r="203" spans="1:13" ht="45" customHeight="1">
      <c r="A203" s="4" t="s">
        <v>8</v>
      </c>
      <c r="B203" s="4" t="s">
        <v>296</v>
      </c>
      <c r="C203" s="4" t="str">
        <f t="shared" si="11"/>
        <v>9DYP-6G</v>
      </c>
      <c r="D203" s="5" t="s">
        <v>297</v>
      </c>
      <c r="E203" s="4"/>
      <c r="F203" s="5" t="s">
        <v>291</v>
      </c>
      <c r="G203" s="6">
        <v>102</v>
      </c>
      <c r="H203" s="4">
        <v>12</v>
      </c>
      <c r="I203" s="4">
        <f t="shared" si="10"/>
        <v>1224</v>
      </c>
      <c r="J203" s="15">
        <v>18.337385147815066</v>
      </c>
      <c r="K203" s="13">
        <v>42.5</v>
      </c>
      <c r="L203" s="7" t="s">
        <v>379</v>
      </c>
      <c r="M203" s="4" t="s">
        <v>376</v>
      </c>
    </row>
    <row r="204" spans="1:13" ht="45" customHeight="1">
      <c r="A204" s="4" t="s">
        <v>4</v>
      </c>
      <c r="B204" s="4" t="s">
        <v>296</v>
      </c>
      <c r="C204" s="4" t="str">
        <f t="shared" si="11"/>
        <v>9DYP-5G</v>
      </c>
      <c r="D204" s="5" t="s">
        <v>297</v>
      </c>
      <c r="E204" s="4"/>
      <c r="F204" s="5" t="s">
        <v>291</v>
      </c>
      <c r="G204" s="6">
        <v>102</v>
      </c>
      <c r="H204" s="4">
        <v>12</v>
      </c>
      <c r="I204" s="4">
        <f t="shared" si="10"/>
        <v>1224</v>
      </c>
      <c r="J204" s="15">
        <v>18.337385147815066</v>
      </c>
      <c r="K204" s="13">
        <v>42.5</v>
      </c>
      <c r="L204" s="7" t="s">
        <v>379</v>
      </c>
      <c r="M204" s="4" t="s">
        <v>376</v>
      </c>
    </row>
    <row r="205" spans="1:13" ht="45" customHeight="1">
      <c r="A205" s="4" t="s">
        <v>4</v>
      </c>
      <c r="B205" s="4" t="s">
        <v>300</v>
      </c>
      <c r="C205" s="4" t="str">
        <f t="shared" si="11"/>
        <v>9DXR-5G</v>
      </c>
      <c r="D205" s="5" t="s">
        <v>301</v>
      </c>
      <c r="E205" s="4"/>
      <c r="F205" s="5" t="s">
        <v>291</v>
      </c>
      <c r="G205" s="6">
        <v>58</v>
      </c>
      <c r="H205" s="4">
        <v>12</v>
      </c>
      <c r="I205" s="4">
        <f t="shared" si="10"/>
        <v>696</v>
      </c>
      <c r="J205" s="15">
        <v>18.502885013770079</v>
      </c>
      <c r="K205" s="13">
        <v>42.99</v>
      </c>
      <c r="L205" s="7" t="s">
        <v>379</v>
      </c>
      <c r="M205" s="4" t="s">
        <v>376</v>
      </c>
    </row>
    <row r="206" spans="1:13" ht="45" customHeight="1">
      <c r="A206" s="4" t="s">
        <v>8</v>
      </c>
      <c r="B206" s="4" t="s">
        <v>302</v>
      </c>
      <c r="C206" s="4" t="str">
        <f t="shared" si="11"/>
        <v>9GAU-6G</v>
      </c>
      <c r="D206" s="5" t="s">
        <v>301</v>
      </c>
      <c r="E206" s="4"/>
      <c r="F206" s="5" t="s">
        <v>295</v>
      </c>
      <c r="G206" s="6">
        <v>12</v>
      </c>
      <c r="H206" s="4">
        <v>12</v>
      </c>
      <c r="I206" s="4">
        <f t="shared" si="10"/>
        <v>144</v>
      </c>
      <c r="J206" s="15">
        <v>18.502885013770079</v>
      </c>
      <c r="K206" s="13">
        <v>42.99</v>
      </c>
      <c r="L206" s="7" t="s">
        <v>379</v>
      </c>
      <c r="M206" s="4" t="s">
        <v>376</v>
      </c>
    </row>
    <row r="207" spans="1:13" ht="45" customHeight="1">
      <c r="A207" s="4" t="s">
        <v>4</v>
      </c>
      <c r="B207" s="4" t="s">
        <v>312</v>
      </c>
      <c r="C207" s="4" t="str">
        <f t="shared" si="11"/>
        <v>9DWR-5G</v>
      </c>
      <c r="D207" s="5" t="s">
        <v>313</v>
      </c>
      <c r="E207" s="4"/>
      <c r="F207" s="5" t="s">
        <v>295</v>
      </c>
      <c r="G207" s="6">
        <v>24</v>
      </c>
      <c r="H207" s="4">
        <v>12</v>
      </c>
      <c r="I207" s="4">
        <f t="shared" si="10"/>
        <v>288</v>
      </c>
      <c r="J207" s="15">
        <v>18.734584826107085</v>
      </c>
      <c r="K207" s="13">
        <v>43.5</v>
      </c>
      <c r="L207" s="7" t="s">
        <v>379</v>
      </c>
      <c r="M207" s="4" t="s">
        <v>376</v>
      </c>
    </row>
    <row r="208" spans="1:13" ht="45" customHeight="1">
      <c r="A208" s="4" t="s">
        <v>8</v>
      </c>
      <c r="B208" s="4" t="s">
        <v>298</v>
      </c>
      <c r="C208" s="4" t="str">
        <f t="shared" si="11"/>
        <v>9DYV-6G</v>
      </c>
      <c r="D208" s="5" t="s">
        <v>299</v>
      </c>
      <c r="E208" s="4"/>
      <c r="F208" s="5" t="s">
        <v>291</v>
      </c>
      <c r="G208" s="6">
        <v>53</v>
      </c>
      <c r="H208" s="4">
        <v>12</v>
      </c>
      <c r="I208" s="4">
        <f t="shared" si="10"/>
        <v>636</v>
      </c>
      <c r="J208" s="15">
        <v>19.56208415588214</v>
      </c>
      <c r="K208" s="13">
        <v>44.99</v>
      </c>
      <c r="L208" s="7" t="s">
        <v>379</v>
      </c>
      <c r="M208" s="4" t="s">
        <v>376</v>
      </c>
    </row>
    <row r="209" spans="1:13" ht="45" customHeight="1">
      <c r="A209" s="4" t="s">
        <v>4</v>
      </c>
      <c r="B209" s="4" t="s">
        <v>298</v>
      </c>
      <c r="C209" s="4" t="str">
        <f t="shared" si="11"/>
        <v>9DYV-5G</v>
      </c>
      <c r="D209" s="5" t="s">
        <v>299</v>
      </c>
      <c r="E209" s="4"/>
      <c r="F209" s="5" t="s">
        <v>291</v>
      </c>
      <c r="G209" s="6">
        <v>25</v>
      </c>
      <c r="H209" s="4">
        <v>12</v>
      </c>
      <c r="I209" s="4">
        <f t="shared" si="10"/>
        <v>300</v>
      </c>
      <c r="J209" s="15">
        <v>19.56208415588214</v>
      </c>
      <c r="K209" s="13">
        <v>44.99</v>
      </c>
      <c r="L209" s="7" t="s">
        <v>379</v>
      </c>
      <c r="M209" s="8" t="s">
        <v>377</v>
      </c>
    </row>
    <row r="210" spans="1:13" ht="30" customHeight="1">
      <c r="I210" s="9">
        <f>SUM(I2:I209)</f>
        <v>113286</v>
      </c>
      <c r="J210" s="14"/>
    </row>
  </sheetData>
  <autoFilter ref="A1:L209"/>
  <conditionalFormatting sqref="B173:B209 B1:C1 B2:B171 C2:C209">
    <cfRule type="duplicateValues" dxfId="0" priority="61" stopIfTrue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offerta speciale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2023-11-28T11:02:18Z</dcterms:created>
  <dcterms:modified xsi:type="dcterms:W3CDTF">2023-12-12T10:42:15Z</dcterms:modified>
</cp:coreProperties>
</file>